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A Y II D4" sheetId="1" r:id="rId1"/>
  </sheets>
  <externalReferences>
    <externalReference r:id="rId2"/>
  </externalReferences>
  <definedNames>
    <definedName name="_xlnm.Print_Area" localSheetId="0">'A Y II D4'!$A$1:$U$70</definedName>
    <definedName name="_xlnm.Print_Titles" localSheetId="0">'A Y II D4'!$1:$15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P52" i="1"/>
</calcChain>
</file>

<file path=xl/comments1.xml><?xml version="1.0" encoding="utf-8"?>
<comments xmlns="http://schemas.openxmlformats.org/spreadsheetml/2006/main">
  <authors>
    <author xml:space="preserve">SEP - Artículo 73 LGCG </author>
    <author>SEP - Artículo 73 LGCG</author>
    <author>SEP</author>
  </authors>
  <commentList>
    <comment ref="F13" authorId="0" shapeId="0">
      <text>
        <r>
          <rPr>
            <b/>
            <sz val="9"/>
            <color indexed="81"/>
            <rFont val="Tahoma"/>
            <family val="2"/>
          </rPr>
          <t>SEP - Artículo 73 LGCG :</t>
        </r>
        <r>
          <rPr>
            <sz val="9"/>
            <color indexed="81"/>
            <rFont val="Tahoma"/>
            <family val="2"/>
          </rPr>
          <t xml:space="preserve">
Esta columna se integra de las columnas</t>
        </r>
        <r>
          <rPr>
            <b/>
            <sz val="9"/>
            <color indexed="81"/>
            <rFont val="Tahoma"/>
            <family val="2"/>
          </rPr>
          <t xml:space="preserve"> F hasta la L</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<sst xmlns="http://schemas.openxmlformats.org/spreadsheetml/2006/main" count="417" uniqueCount="152">
  <si>
    <t>Fecha</t>
  </si>
  <si>
    <t>13-Abirl-2017</t>
  </si>
  <si>
    <t>Firma</t>
  </si>
  <si>
    <t>Cargo</t>
  </si>
  <si>
    <t>SUBDIRECTORA DE ADMINISTRACIÓN DE RECURSOS</t>
  </si>
  <si>
    <t>Nombre del  Responsable</t>
  </si>
  <si>
    <t>LETICIA LÓPEZ PACHECO</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</si>
  <si>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</si>
  <si>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</si>
  <si>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Ppto. Otras Fuentes</t>
  </si>
  <si>
    <t>Total Pto. Federal</t>
  </si>
  <si>
    <t xml:space="preserve">Total Plazas : </t>
  </si>
  <si>
    <t xml:space="preserve">Total Personas : </t>
  </si>
  <si>
    <t>SIN GOCE DE SUELDO O SU REFRENDO</t>
  </si>
  <si>
    <t>SIN GOCE DE SUELDO</t>
  </si>
  <si>
    <t>02DPT0012O</t>
  </si>
  <si>
    <t>E3713</t>
  </si>
  <si>
    <t>02</t>
  </si>
  <si>
    <t>01003</t>
  </si>
  <si>
    <t>MANRIQUEZ RICO VICTOR ADRIAN</t>
  </si>
  <si>
    <t>MARV730905HBCNCC01</t>
  </si>
  <si>
    <t>MARV730905FQ4</t>
  </si>
  <si>
    <t>Baja California</t>
  </si>
  <si>
    <t>E3725</t>
  </si>
  <si>
    <t>ARCELIA GOMEZ RODRIGUEZ</t>
  </si>
  <si>
    <t>GORA550101MJCMDR07</t>
  </si>
  <si>
    <t>GORA550101PF3</t>
  </si>
  <si>
    <t>INCAPACIDAD MAYOR A UNA QUINCENA</t>
  </si>
  <si>
    <t>CON GOCE DE SUELDO</t>
  </si>
  <si>
    <t>11117</t>
  </si>
  <si>
    <t>CF33204</t>
  </si>
  <si>
    <t>GUTIERREZ TERRAZAS ANA LUISA</t>
  </si>
  <si>
    <t>GUTA640916MBCTRN18</t>
  </si>
  <si>
    <t>GUTA640916CN4</t>
  </si>
  <si>
    <t>DESEMPEÑO DE CARGO DE ELECCIÓN</t>
  </si>
  <si>
    <t>02DPT0008B</t>
  </si>
  <si>
    <t>AREVALO MENDOZA JORGE NICOLAS</t>
  </si>
  <si>
    <t>AEMJ770413HJCRNR08</t>
  </si>
  <si>
    <t>AEMJ770413IE7</t>
  </si>
  <si>
    <t>POR INCAPACIDAD MÉDICA</t>
  </si>
  <si>
    <t>GOCE DE SUELDO</t>
  </si>
  <si>
    <t>697</t>
  </si>
  <si>
    <t>CF34202</t>
  </si>
  <si>
    <t>GALINDO MARCIAL FRANCISCO JAVIER</t>
  </si>
  <si>
    <t>GAMF580828HCHLRR08</t>
  </si>
  <si>
    <t>GAMF580828NX0</t>
  </si>
  <si>
    <t>LICENCIA SIN GOCE DE SUELDO</t>
  </si>
  <si>
    <t>JASSO IMAZU MARIA GUADALUPE</t>
  </si>
  <si>
    <t>JAIG501120-MBCSMD00</t>
  </si>
  <si>
    <t>JAIG501120468</t>
  </si>
  <si>
    <t>20170417</t>
  </si>
  <si>
    <t>E3711</t>
  </si>
  <si>
    <t>CORONA TOLEDO GUSTAVO</t>
  </si>
  <si>
    <t>COTG671022HMNRLS05</t>
  </si>
  <si>
    <t>COTG671022JB6</t>
  </si>
  <si>
    <t>UYEDA CLARA LIDIA</t>
  </si>
  <si>
    <t>UEXC750309MBCYXL04</t>
  </si>
  <si>
    <t>UEXC7503097T4</t>
  </si>
  <si>
    <t>14384</t>
  </si>
  <si>
    <t>CF33206</t>
  </si>
  <si>
    <t>LIZARRAGA VELAZQUEZ BLANCA ESTELA</t>
  </si>
  <si>
    <t>LIVB540825MYNZLL08</t>
  </si>
  <si>
    <t>LIVB540825JN1</t>
  </si>
  <si>
    <t>E3701</t>
  </si>
  <si>
    <t>SANCHEZ SERAFIN JORGE LUIS</t>
  </si>
  <si>
    <t>SASJ690220HBCNRR00</t>
  </si>
  <si>
    <t>SASJ690220974</t>
  </si>
  <si>
    <t>CISNEROS DE LA CRUZ ABIGAIL SANDRA EDITH</t>
  </si>
  <si>
    <t>CICA711015MDFSRB01</t>
  </si>
  <si>
    <t>CICA711015Q52</t>
  </si>
  <si>
    <t>CASTILLO RUVALCAVA JUAN FRANCISCO</t>
  </si>
  <si>
    <t>CARJ830822HBCSVN07</t>
  </si>
  <si>
    <t>CARJ830822GJ1</t>
  </si>
  <si>
    <t>TORRES UREÑA LETICIA</t>
  </si>
  <si>
    <t>TOUL771118MBCRRT03</t>
  </si>
  <si>
    <t>TOUL7711185C3</t>
  </si>
  <si>
    <t>02DPT0006D</t>
  </si>
  <si>
    <t>TRUJILLO VARGAS TANYA</t>
  </si>
  <si>
    <t>TUVT840111MBCRRN01</t>
  </si>
  <si>
    <t>TUVT840111GC1</t>
  </si>
  <si>
    <t>ZAPIEN GUZMAN LUZ ERANDI</t>
  </si>
  <si>
    <t>ZAGL861211MMNPZZ08</t>
  </si>
  <si>
    <t>ZAGL861211H47</t>
  </si>
  <si>
    <t>OLIVARES MARTINEZ BLANCA ESTELA</t>
  </si>
  <si>
    <t>OIMB800104MBCLRL03</t>
  </si>
  <si>
    <t>OIMB800104U5A</t>
  </si>
  <si>
    <t>SINDICAL</t>
  </si>
  <si>
    <t>CF04201</t>
  </si>
  <si>
    <t>MACHADO ROSA FRANCISCO JAVIER</t>
  </si>
  <si>
    <t xml:space="preserve">MARF610614HSRCSR05  </t>
  </si>
  <si>
    <t>MARF610614DP4</t>
  </si>
  <si>
    <t>ASUNTOS PARTICULARES</t>
  </si>
  <si>
    <t>02DPT0014M</t>
  </si>
  <si>
    <t>GAXIOLA LUGO RAFAEL</t>
  </si>
  <si>
    <t>GALR761110HSLXGF03</t>
  </si>
  <si>
    <t>GALR761110S79</t>
  </si>
  <si>
    <t>SIN GOCE DE SUEDLO</t>
  </si>
  <si>
    <t>02DPT0010Q</t>
  </si>
  <si>
    <t>GARIBO CARDENAS FILIBERTO</t>
  </si>
  <si>
    <t>GACF730214HBCRRL00</t>
  </si>
  <si>
    <t>GACF730214</t>
  </si>
  <si>
    <t>FUENTES ESTRADA ISIDORO ARTURO</t>
  </si>
  <si>
    <t>FUEI570416HDFNSS05</t>
  </si>
  <si>
    <t>FUEI570416NZ3</t>
  </si>
  <si>
    <t>02DPT0004F</t>
  </si>
  <si>
    <t>PARRA RUBIO PEDRO</t>
  </si>
  <si>
    <t>PARP671214HSRRBD09</t>
  </si>
  <si>
    <t>PARP671214G67</t>
  </si>
  <si>
    <t>POR INCAPACIDAD MEDICA O SU REFRENDO</t>
  </si>
  <si>
    <t>GAMEZ PERALES MARIA TRINIDAD</t>
  </si>
  <si>
    <t>GAPT771010MBCMRR04</t>
  </si>
  <si>
    <t>GAPT771010Q58</t>
  </si>
  <si>
    <t>GASTELUM ROMERO SANDRA LUZ</t>
  </si>
  <si>
    <t>GARS600630MBCSMN02</t>
  </si>
  <si>
    <t>GARS600630DE2</t>
  </si>
  <si>
    <t>9435</t>
  </si>
  <si>
    <t>S01202</t>
  </si>
  <si>
    <t xml:space="preserve">GARCIA OBESO JULIAN CESAR </t>
  </si>
  <si>
    <t>GAOJ581227HBCRBL04</t>
  </si>
  <si>
    <t>GAOJ581227688</t>
  </si>
  <si>
    <t>Descripción de la Licencia</t>
  </si>
  <si>
    <t>Licencia
Tipo</t>
  </si>
  <si>
    <t>Licencia
Clave</t>
  </si>
  <si>
    <t>Clave CT Origen</t>
  </si>
  <si>
    <t>Percepciones pagadas en el Periodo de la Licencia con Presupuesto de otra fuente*</t>
  </si>
  <si>
    <t>Percepciones pagadas en el Periodo de la Licencia con Presupuesto Federal*</t>
  </si>
  <si>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</si>
  <si>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</si>
  <si>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</si>
  <si>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</si>
  <si>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</si>
  <si>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</si>
  <si>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</si>
  <si>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</si>
  <si>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</si>
  <si>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</si>
  <si>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</si>
  <si>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</si>
  <si>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Columna1</t>
  </si>
  <si>
    <t>R.F.C.</t>
  </si>
  <si>
    <t>Tipo</t>
  </si>
  <si>
    <t>Clave</t>
  </si>
  <si>
    <t>Conclusión</t>
  </si>
  <si>
    <t>Inicio</t>
  </si>
  <si>
    <t>Licencia</t>
  </si>
  <si>
    <t>Periodo Licencia</t>
  </si>
  <si>
    <t>Clave Presupuestal</t>
  </si>
  <si>
    <t>Entidad Federativa</t>
  </si>
  <si>
    <t>Hoja 1 de 1</t>
  </si>
  <si>
    <t>1er. Trimestre 2017</t>
  </si>
  <si>
    <t>Entidad Federativa:</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</si>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</sst>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_ ;\-#,##0.00\ "/>
  </numFmts>
  <fonts count="27" x14ac:knownFonts="1">
    <font>
      <sz val="11"/>
      <color theme="1"/>
      <name val="Calibri"/>
      <family val="2"/>
      <scheme val="minor"/>
    </font>
    <font>
      <b/>
      <sz val="11"/>
      <color theme="1"/>
      <name val="Calibri"/>
      <family val="2"/>
      <scheme val="minor"/>
    </font>
    <font>
      <sz val="11"/>
      <color theme="3" tint="-0.249977111117893"/>
      <name val="Arial"/>
      <family val="2"/>
    </font>
    <font>
      <sz val="11"/>
      <color theme="3" tint="-0.249977111117893"/>
      <name val="Calibri"/>
      <family val="2"/>
      <scheme val="minor"/>
    </font>
    <font>
      <b/>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b/>
      <sz val="10"/>
      <color theme="3" tint="-0.249977111117893"/>
      <name val="Calibri"/>
      <family val="2"/>
      <scheme val="minor"/>
    </font>
    <font>
      <b/>
      <sz val="11"/>
      <name val="Calibri"/>
      <family val="2"/>
      <scheme val="minor"/>
    </font>
    <font>
      <b/>
      <sz val="9"/>
      <color rgb="FF000000"/>
      <name val="Calibri"/>
      <family val="2"/>
      <scheme val="minor"/>
    </font>
    <font>
      <b/>
      <sz val="10"/>
      <name val="Calibri"/>
      <family val="2"/>
      <scheme val="minor"/>
    </font>
    <font>
      <sz val="11"/>
      <name val="Calibri"/>
      <family val="2"/>
      <scheme val="minor"/>
    </font>
    <font>
      <sz val="11"/>
      <name val="Calibri"/>
      <family val="2"/>
    </font>
    <font>
      <sz val="11"/>
      <color rgb="FF16365C"/>
      <name val="Calibri"/>
      <family val="2"/>
    </font>
    <font>
      <sz val="11"/>
      <color theme="3" tint="-0.249977111117893"/>
      <name val="Calibri"/>
      <family val="2"/>
    </font>
    <font>
      <sz val="10"/>
      <color theme="3" tint="-0.249977111117893"/>
      <name val="Arial"/>
      <family val="2"/>
    </font>
    <font>
      <b/>
      <sz val="10"/>
      <color theme="3" tint="-0.249977111117893"/>
      <name val="Arial"/>
      <family val="2"/>
    </font>
    <font>
      <b/>
      <sz val="12"/>
      <color theme="3" tint="-0.249977111117893"/>
      <name val="Arial"/>
      <family val="2"/>
    </font>
    <font>
      <b/>
      <sz val="16"/>
      <color theme="3" tint="-0.249977111117893"/>
      <name val="Arial"/>
      <family val="2"/>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rgb="FFFFFFFF"/>
        <bgColor rgb="FF000000"/>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14" fontId="1" fillId="0" borderId="2" xfId="0" applyNumberFormat="1" applyFont="1" applyBorder="1" applyAlignment="1" applyProtection="1">
      <alignment horizontal="center"/>
      <protection locked="0"/>
    </xf>
    <xf numFmtId="14" fontId="1" fillId="0" borderId="3" xfId="0" applyNumberFormat="1" applyFont="1" applyBorder="1" applyAlignment="1" applyProtection="1">
      <alignment horizontal="center"/>
      <protection locked="0"/>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3" xfId="0" applyFont="1" applyBorder="1" applyAlignment="1" applyProtection="1">
      <alignment horizontal="center"/>
      <protection locked="0"/>
    </xf>
    <xf numFmtId="0" fontId="4" fillId="0" borderId="4" xfId="0" applyFont="1" applyBorder="1"/>
    <xf numFmtId="0" fontId="4" fillId="0" borderId="5" xfId="0" applyFont="1" applyBorder="1"/>
    <xf numFmtId="0" fontId="4" fillId="0" borderId="6" xfId="0" applyFont="1" applyBorder="1"/>
    <xf numFmtId="0" fontId="5" fillId="0" borderId="0" xfId="0" applyFont="1"/>
    <xf numFmtId="0" fontId="6" fillId="0" borderId="0" xfId="0" applyFont="1"/>
    <xf numFmtId="0" fontId="5" fillId="0" borderId="1" xfId="0" applyFont="1" applyFill="1" applyBorder="1"/>
    <xf numFmtId="0" fontId="5" fillId="0" borderId="2" xfId="0" applyFont="1" applyFill="1" applyBorder="1"/>
    <xf numFmtId="0" fontId="5" fillId="0" borderId="3" xfId="0" applyFont="1" applyFill="1" applyBorder="1"/>
    <xf numFmtId="0" fontId="9" fillId="0" borderId="7" xfId="0" applyFont="1" applyFill="1" applyBorder="1"/>
    <xf numFmtId="0" fontId="9" fillId="0" borderId="0" xfId="0" applyFont="1" applyFill="1" applyBorder="1"/>
    <xf numFmtId="4" fontId="1" fillId="2" borderId="0" xfId="0" applyNumberFormat="1" applyFont="1" applyFill="1"/>
    <xf numFmtId="0" fontId="10" fillId="0" borderId="0" xfId="0" applyFont="1" applyFill="1" applyBorder="1" applyAlignment="1"/>
    <xf numFmtId="0" fontId="11" fillId="0" borderId="0" xfId="0" applyFont="1"/>
    <xf numFmtId="0" fontId="12" fillId="0" borderId="0" xfId="0" applyFont="1" applyFill="1" applyBorder="1"/>
    <xf numFmtId="0" fontId="12" fillId="0" borderId="8" xfId="0" applyFont="1" applyFill="1" applyBorder="1"/>
    <xf numFmtId="0" fontId="5" fillId="0" borderId="0" xfId="0" applyFont="1" applyFill="1" applyBorder="1"/>
    <xf numFmtId="0" fontId="10" fillId="0" borderId="0" xfId="0" applyFont="1" applyFill="1" applyBorder="1" applyAlignment="1">
      <alignment horizontal="right"/>
    </xf>
    <xf numFmtId="0" fontId="1" fillId="2" borderId="0" xfId="0" applyFont="1" applyFill="1"/>
    <xf numFmtId="0" fontId="4" fillId="0" borderId="0" xfId="0" applyFont="1"/>
    <xf numFmtId="0" fontId="2" fillId="0" borderId="0" xfId="0" applyFont="1" applyAlignment="1">
      <alignment horizontal="center" vertical="center"/>
    </xf>
    <xf numFmtId="49" fontId="13" fillId="0" borderId="9" xfId="0" applyNumberFormat="1" applyFont="1" applyFill="1" applyBorder="1" applyAlignment="1">
      <alignment wrapText="1"/>
    </xf>
    <xf numFmtId="0" fontId="14" fillId="0" borderId="9" xfId="0"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0" xfId="0" applyFont="1" applyFill="1" applyAlignment="1">
      <alignment horizontal="center"/>
    </xf>
    <xf numFmtId="4" fontId="15" fillId="0" borderId="0" xfId="0"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3" borderId="0" xfId="0" applyNumberFormat="1" applyFont="1" applyFill="1" applyBorder="1" applyAlignment="1">
      <alignment horizontal="center" vertical="center" wrapText="1"/>
    </xf>
    <xf numFmtId="49" fontId="15" fillId="0" borderId="0" xfId="0" quotePrefix="1"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5" fillId="3" borderId="10" xfId="0" applyNumberFormat="1" applyFont="1" applyFill="1" applyBorder="1" applyAlignment="1">
      <alignment horizontal="center" vertical="center" wrapText="1"/>
    </xf>
    <xf numFmtId="164" fontId="13" fillId="0" borderId="0" xfId="0" applyNumberFormat="1" applyFont="1" applyFill="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9" xfId="0" quotePrefix="1"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0" fontId="16" fillId="0" borderId="0" xfId="0" applyFont="1" applyAlignment="1">
      <alignment horizontal="center" vertical="center"/>
    </xf>
    <xf numFmtId="49" fontId="14" fillId="0" borderId="9" xfId="0" applyNumberFormat="1" applyFont="1" applyFill="1" applyBorder="1" applyAlignment="1">
      <alignment horizontal="left" vertical="center" wrapText="1"/>
    </xf>
    <xf numFmtId="165" fontId="14" fillId="0" borderId="0"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4" borderId="0" xfId="0" applyFont="1" applyFill="1" applyAlignment="1">
      <alignment horizontal="center" vertical="center"/>
    </xf>
    <xf numFmtId="165" fontId="14" fillId="0" borderId="5" xfId="0" applyNumberFormat="1" applyFont="1" applyFill="1" applyBorder="1" applyAlignment="1">
      <alignment horizontal="center" vertical="center" wrapText="1"/>
    </xf>
    <xf numFmtId="49" fontId="13" fillId="0" borderId="0" xfId="0" applyNumberFormat="1" applyFont="1" applyFill="1" applyBorder="1" applyAlignment="1">
      <alignment vertical="center" wrapText="1"/>
    </xf>
    <xf numFmtId="2" fontId="15" fillId="3" borderId="0" xfId="0" applyNumberFormat="1" applyFont="1" applyFill="1" applyBorder="1" applyAlignment="1" applyProtection="1">
      <alignment horizontal="center" vertical="center" wrapText="1"/>
    </xf>
    <xf numFmtId="2" fontId="13" fillId="0" borderId="0" xfId="0" applyNumberFormat="1" applyFont="1" applyFill="1" applyBorder="1" applyAlignment="1">
      <alignment horizontal="center" vertical="center" wrapText="1"/>
    </xf>
    <xf numFmtId="49" fontId="15" fillId="0" borderId="9" xfId="0" applyNumberFormat="1" applyFont="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2" fillId="5" borderId="10" xfId="0" applyFont="1" applyFill="1" applyBorder="1" applyAlignment="1">
      <alignment vertical="center" wrapText="1"/>
    </xf>
    <xf numFmtId="0" fontId="12" fillId="5" borderId="9" xfId="0" applyFont="1" applyFill="1" applyBorder="1" applyAlignment="1">
      <alignment horizontal="center" vertical="center" wrapText="1"/>
    </xf>
    <xf numFmtId="0" fontId="17" fillId="0" borderId="0" xfId="0" applyFont="1"/>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xf numFmtId="0" fontId="12" fillId="6"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9" xfId="0" applyFont="1" applyFill="1" applyBorder="1" applyAlignment="1" applyProtection="1">
      <alignment horizontal="center" vertical="center" wrapText="1"/>
    </xf>
    <xf numFmtId="0" fontId="12" fillId="5" borderId="9" xfId="0" applyFont="1" applyFill="1" applyBorder="1" applyAlignment="1" applyProtection="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wrapText="1"/>
    </xf>
    <xf numFmtId="0" fontId="19" fillId="0" borderId="0" xfId="0" applyFont="1"/>
    <xf numFmtId="0" fontId="20" fillId="0" borderId="0" xfId="0" applyFont="1"/>
    <xf numFmtId="0" fontId="19" fillId="0" borderId="0" xfId="0" applyFont="1" applyAlignment="1">
      <alignment horizontal="left" vertical="center"/>
    </xf>
    <xf numFmtId="0" fontId="21" fillId="2" borderId="1" xfId="0" applyFont="1" applyFill="1" applyBorder="1" applyAlignment="1" applyProtection="1">
      <alignment horizontal="center" vertical="center"/>
    </xf>
    <xf numFmtId="0" fontId="22" fillId="2" borderId="2" xfId="0" applyFont="1" applyFill="1" applyBorder="1"/>
    <xf numFmtId="0" fontId="22" fillId="2" borderId="3" xfId="0" applyFont="1" applyFill="1" applyBorder="1"/>
    <xf numFmtId="0" fontId="23" fillId="0" borderId="0" xfId="0" applyFont="1"/>
    <xf numFmtId="0" fontId="24" fillId="2" borderId="7" xfId="0" applyFont="1" applyFill="1" applyBorder="1"/>
    <xf numFmtId="0" fontId="24" fillId="2" borderId="0" xfId="0" applyFont="1" applyFill="1" applyBorder="1" applyAlignment="1">
      <alignment horizontal="right"/>
    </xf>
    <xf numFmtId="0" fontId="24" fillId="2" borderId="0" xfId="0" applyFont="1" applyFill="1" applyBorder="1"/>
    <xf numFmtId="0" fontId="24" fillId="2" borderId="0" xfId="0" applyFont="1" applyFill="1" applyBorder="1" applyAlignment="1" applyProtection="1"/>
    <xf numFmtId="0" fontId="24" fillId="2" borderId="8" xfId="0" applyFont="1" applyFill="1" applyBorder="1" applyAlignment="1" applyProtection="1"/>
    <xf numFmtId="0" fontId="24" fillId="2" borderId="5" xfId="0" applyFont="1" applyFill="1" applyBorder="1" applyProtection="1"/>
    <xf numFmtId="0" fontId="24" fillId="2" borderId="5" xfId="0" applyFont="1" applyFill="1" applyBorder="1" applyAlignment="1">
      <alignment horizontal="right"/>
    </xf>
    <xf numFmtId="0" fontId="24" fillId="2" borderId="5" xfId="0" applyFont="1" applyFill="1" applyBorder="1"/>
    <xf numFmtId="0" fontId="24" fillId="2" borderId="6" xfId="0" applyFont="1" applyFill="1" applyBorder="1"/>
  </cellXfs>
  <cellStyles count="1">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textRotation="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fill>
        <patternFill>
          <fgColor indexed="64"/>
          <bgColor theme="0"/>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676650" cy="1123950"/>
    <xdr:pic>
      <xdr:nvPicPr>
        <xdr:cNvPr id="2"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36766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ette/Downloads/NUEVO%20FORMATOS_CONAC%20%20Consolidado%20Estatal%201ero%20Trimestre%20del%202016%20(CONALEP%20B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efreshError="1">
        <row r="22">
          <cell r="D22" t="str">
            <v>Fondo de Aportaciones para la Educación Tecnológica y de Adultos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id="1" name="Tabla3" displayName="Tabla3" ref="B16:U51" totalsRowShown="0" headerRowDxfId="22" dataDxfId="21" tableBorderDxfId="20">
  <autoFilter ref="B16:U51"/>
  <tableColumns count="20">
    <tableColumn id="2" name="R.F.C." dataDxfId="19"/>
    <tableColumn id="1" name="Columna1" dataDxfId="18"/>
    <tableColumn id="3" name="CURP" dataDxfId="17"/>
    <tableColumn id="4" name="NOMBRE" dataDxfId="16"/>
    <tableColumn id="5" name="Clave integrada" dataDxfId="15">
      <calculatedColumnFormula>G17&amp;H17&amp;I17&amp;J17&amp;K17&amp;L17&amp;M17</calculatedColumnFormula>
    </tableColumn>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pageSetUpPr fitToPage="1"/>
  </sheetPr>
  <dimension ref="B9:U70"/>
  <sheetViews>
    <sheetView tabSelected="1" showRuler="0" zoomScaleNormal="100" zoomScalePageLayoutView="55" workbookViewId="0">
      <selection activeCell="B9" sqref="B9"/>
    </sheetView>
  </sheetViews>
  <sheetFormatPr baseColWidth="10" defaultRowHeight="14.25" x14ac:dyDescent="0.2"/>
  <cols>
    <col min="1" max="1" width="3.5703125" style="1" customWidth="1"/>
    <col min="2" max="2" width="18.42578125" style="1" customWidth="1"/>
    <col min="3" max="3" width="17.85546875" style="1" customWidth="1"/>
    <col min="4" max="4" width="25" style="1" customWidth="1"/>
    <col min="5" max="5" width="43" style="1" customWidth="1"/>
    <col min="6" max="6" width="32.42578125" style="1" customWidth="1"/>
    <col min="7" max="7" width="11.5703125" style="1" customWidth="1"/>
    <col min="8" max="8" width="8.42578125" style="1" customWidth="1"/>
    <col min="9" max="10" width="9.42578125" style="1" customWidth="1"/>
    <col min="11" max="11" width="14.42578125" style="1" customWidth="1"/>
    <col min="12" max="12" width="11.5703125" style="1" customWidth="1"/>
    <col min="13" max="13" width="11.42578125" style="1" customWidth="1"/>
    <col min="14" max="14" width="23.5703125" style="1" bestFit="1" customWidth="1"/>
    <col min="15" max="15" width="15.5703125" style="1" customWidth="1"/>
    <col min="16" max="16" width="18.42578125" style="1" customWidth="1"/>
    <col min="17" max="17" width="20.5703125" style="1" customWidth="1"/>
    <col min="18" max="18" width="25.42578125" style="1" customWidth="1"/>
    <col min="19" max="19" width="7.5703125" style="1" customWidth="1"/>
    <col min="20" max="20" width="26.42578125" style="1" customWidth="1"/>
    <col min="21" max="21" width="47.42578125"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9" spans="2:21" s="96" customFormat="1" ht="18.75" x14ac:dyDescent="0.3">
      <c r="B9" s="105" t="s">
        <v>151</v>
      </c>
      <c r="C9" s="104"/>
      <c r="D9" s="104"/>
      <c r="E9" s="104"/>
      <c r="F9" s="104"/>
      <c r="G9" s="104"/>
      <c r="H9" s="104"/>
      <c r="I9" s="104"/>
      <c r="J9" s="104"/>
      <c r="K9" s="104"/>
      <c r="L9" s="104"/>
      <c r="M9" s="104"/>
      <c r="N9" s="104"/>
      <c r="O9" s="104"/>
      <c r="P9" s="104"/>
      <c r="Q9" s="104"/>
      <c r="R9" s="104"/>
      <c r="S9" s="104"/>
      <c r="T9" s="103" t="s">
        <v>150</v>
      </c>
      <c r="U9" s="102" t="s">
        <v>22</v>
      </c>
    </row>
    <row r="10" spans="2:21" s="96" customFormat="1" ht="18.75" x14ac:dyDescent="0.3">
      <c r="B10" s="101" t="str">
        <f>IF('[1]Caratula Resumen'!D22="Elige el Periodo…","",'[1]Caratula Resumen'!D22)</f>
        <v>Fondo de Aportaciones para la Educación Tecnológica y de Adultos</v>
      </c>
      <c r="C10" s="100"/>
      <c r="D10" s="100"/>
      <c r="E10" s="100"/>
      <c r="F10" s="100"/>
      <c r="G10" s="100"/>
      <c r="H10" s="100"/>
      <c r="I10" s="100"/>
      <c r="J10" s="99"/>
      <c r="K10" s="99"/>
      <c r="L10" s="99"/>
      <c r="M10" s="99"/>
      <c r="N10" s="99"/>
      <c r="O10" s="99"/>
      <c r="P10" s="99"/>
      <c r="Q10" s="99"/>
      <c r="R10" s="99"/>
      <c r="S10" s="99"/>
      <c r="T10" s="98" t="s">
        <v>149</v>
      </c>
      <c r="U10" s="97"/>
    </row>
    <row r="11" spans="2:21" s="2" customFormat="1" ht="15" x14ac:dyDescent="0.25">
      <c r="B11" s="95"/>
      <c r="C11" s="94"/>
      <c r="D11" s="94"/>
      <c r="E11" s="94"/>
      <c r="F11" s="94"/>
      <c r="G11" s="94"/>
      <c r="H11" s="94"/>
      <c r="I11" s="94"/>
      <c r="J11" s="94"/>
      <c r="K11" s="94"/>
      <c r="L11" s="94"/>
      <c r="M11" s="94"/>
      <c r="N11" s="94"/>
      <c r="O11" s="94"/>
      <c r="P11" s="94"/>
      <c r="Q11" s="94"/>
      <c r="R11" s="94"/>
      <c r="S11" s="94"/>
      <c r="T11" s="94"/>
      <c r="U11" s="93" t="s">
        <v>148</v>
      </c>
    </row>
    <row r="12" spans="2:21" ht="20.25" x14ac:dyDescent="0.3">
      <c r="B12" s="92"/>
      <c r="C12" s="92"/>
      <c r="D12" s="91"/>
      <c r="E12" s="91"/>
      <c r="F12" s="91"/>
      <c r="G12" s="91"/>
      <c r="H12" s="91"/>
      <c r="I12" s="91"/>
      <c r="J12" s="91"/>
      <c r="K12" s="91"/>
      <c r="L12" s="91"/>
      <c r="M12" s="91"/>
      <c r="N12" s="90"/>
      <c r="O12" s="90"/>
      <c r="P12" s="90"/>
    </row>
    <row r="13" spans="2:21" s="80" customFormat="1" ht="12.75" x14ac:dyDescent="0.2">
      <c r="B13" s="81" t="s">
        <v>147</v>
      </c>
      <c r="C13" s="89" t="s">
        <v>139</v>
      </c>
      <c r="D13" s="81" t="s">
        <v>137</v>
      </c>
      <c r="E13" s="81" t="s">
        <v>136</v>
      </c>
      <c r="F13" s="84" t="s">
        <v>135</v>
      </c>
      <c r="G13" s="88" t="s">
        <v>146</v>
      </c>
      <c r="H13" s="88"/>
      <c r="I13" s="88"/>
      <c r="J13" s="88"/>
      <c r="K13" s="88"/>
      <c r="L13" s="88"/>
      <c r="M13" s="88"/>
      <c r="N13" s="81" t="s">
        <v>145</v>
      </c>
      <c r="O13" s="81"/>
      <c r="P13" s="81" t="s">
        <v>125</v>
      </c>
      <c r="Q13" s="81" t="s">
        <v>124</v>
      </c>
      <c r="R13" s="84" t="s">
        <v>123</v>
      </c>
      <c r="S13" s="87" t="s">
        <v>144</v>
      </c>
      <c r="T13" s="86"/>
      <c r="U13" s="81" t="s">
        <v>120</v>
      </c>
    </row>
    <row r="14" spans="2:21" s="80" customFormat="1" ht="38.25" x14ac:dyDescent="0.2">
      <c r="B14" s="81"/>
      <c r="C14" s="85"/>
      <c r="D14" s="81"/>
      <c r="E14" s="81"/>
      <c r="F14" s="84"/>
      <c r="G14" s="83" t="s">
        <v>134</v>
      </c>
      <c r="H14" s="83" t="s">
        <v>133</v>
      </c>
      <c r="I14" s="83" t="s">
        <v>132</v>
      </c>
      <c r="J14" s="83" t="s">
        <v>131</v>
      </c>
      <c r="K14" s="83" t="s">
        <v>130</v>
      </c>
      <c r="L14" s="83" t="s">
        <v>129</v>
      </c>
      <c r="M14" s="83" t="s">
        <v>128</v>
      </c>
      <c r="N14" s="83" t="s">
        <v>143</v>
      </c>
      <c r="O14" s="83" t="s">
        <v>142</v>
      </c>
      <c r="P14" s="81"/>
      <c r="Q14" s="81"/>
      <c r="R14" s="84"/>
      <c r="S14" s="83" t="s">
        <v>141</v>
      </c>
      <c r="T14" s="82" t="s">
        <v>140</v>
      </c>
      <c r="U14" s="81"/>
    </row>
    <row r="15" spans="2:21" s="77" customFormat="1" ht="12.75" x14ac:dyDescent="0.2">
      <c r="B15" s="79"/>
      <c r="C15" s="79"/>
      <c r="D15" s="79"/>
      <c r="E15" s="79"/>
      <c r="G15" s="79"/>
      <c r="H15" s="79"/>
      <c r="I15" s="79"/>
      <c r="J15" s="79"/>
      <c r="K15" s="79"/>
      <c r="L15" s="79"/>
      <c r="M15" s="79"/>
      <c r="R15" s="79"/>
      <c r="S15" s="78"/>
    </row>
    <row r="16" spans="2:21" s="2" customFormat="1" ht="69" hidden="1" customHeight="1" x14ac:dyDescent="0.25">
      <c r="B16" s="75" t="s">
        <v>139</v>
      </c>
      <c r="C16" s="75" t="s">
        <v>138</v>
      </c>
      <c r="D16" s="75" t="s">
        <v>137</v>
      </c>
      <c r="E16" s="75" t="s">
        <v>136</v>
      </c>
      <c r="F16" s="75" t="s">
        <v>135</v>
      </c>
      <c r="G16" s="76" t="s">
        <v>134</v>
      </c>
      <c r="H16" s="76" t="s">
        <v>133</v>
      </c>
      <c r="I16" s="76" t="s">
        <v>132</v>
      </c>
      <c r="J16" s="76" t="s">
        <v>131</v>
      </c>
      <c r="K16" s="76" t="s">
        <v>130</v>
      </c>
      <c r="L16" s="76" t="s">
        <v>129</v>
      </c>
      <c r="M16" s="76" t="s">
        <v>128</v>
      </c>
      <c r="N16" s="76" t="s">
        <v>127</v>
      </c>
      <c r="O16" s="76" t="s">
        <v>126</v>
      </c>
      <c r="P16" s="75" t="s">
        <v>125</v>
      </c>
      <c r="Q16" s="75" t="s">
        <v>124</v>
      </c>
      <c r="R16" s="75" t="s">
        <v>123</v>
      </c>
      <c r="S16" s="76" t="s">
        <v>122</v>
      </c>
      <c r="T16" s="76" t="s">
        <v>121</v>
      </c>
      <c r="U16" s="75" t="s">
        <v>120</v>
      </c>
    </row>
    <row r="17" spans="2:21" s="67" customFormat="1" ht="24.95" customHeight="1" x14ac:dyDescent="0.25">
      <c r="B17" s="53" t="s">
        <v>22</v>
      </c>
      <c r="C17" s="52" t="s">
        <v>119</v>
      </c>
      <c r="D17" s="51" t="s">
        <v>118</v>
      </c>
      <c r="E17" s="50" t="s">
        <v>117</v>
      </c>
      <c r="F17" s="49" t="str">
        <f>G17&amp;H17&amp;I17&amp;J17&amp;K17&amp;L17&amp;M17</f>
        <v>8310101003202S0120209435</v>
      </c>
      <c r="G17" s="74">
        <v>83101</v>
      </c>
      <c r="H17" s="48" t="s">
        <v>18</v>
      </c>
      <c r="I17" s="74">
        <v>2</v>
      </c>
      <c r="J17" s="46" t="s">
        <v>17</v>
      </c>
      <c r="K17" s="45" t="s">
        <v>116</v>
      </c>
      <c r="L17" s="44">
        <v>0</v>
      </c>
      <c r="M17" s="65" t="s">
        <v>115</v>
      </c>
      <c r="N17" s="49">
        <v>20170228</v>
      </c>
      <c r="O17" s="49">
        <v>20170407</v>
      </c>
      <c r="P17" s="68">
        <v>10681.8</v>
      </c>
      <c r="Q17" s="70">
        <v>0</v>
      </c>
      <c r="R17" s="40" t="s">
        <v>104</v>
      </c>
      <c r="S17" s="49">
        <v>22</v>
      </c>
      <c r="T17" s="66" t="s">
        <v>28</v>
      </c>
      <c r="U17" s="51" t="s">
        <v>108</v>
      </c>
    </row>
    <row r="18" spans="2:21" s="67" customFormat="1" ht="24.95" customHeight="1" x14ac:dyDescent="0.25">
      <c r="B18" s="53" t="s">
        <v>22</v>
      </c>
      <c r="C18" s="52" t="s">
        <v>114</v>
      </c>
      <c r="D18" s="51" t="s">
        <v>113</v>
      </c>
      <c r="E18" s="50" t="s">
        <v>112</v>
      </c>
      <c r="F18" s="49" t="str">
        <f>G18&amp;H18&amp;I18&amp;J18&amp;K18&amp;L18&amp;M18</f>
        <v>8310101003202E3713200</v>
      </c>
      <c r="G18" s="74">
        <v>83101</v>
      </c>
      <c r="H18" s="48" t="s">
        <v>18</v>
      </c>
      <c r="I18" s="74">
        <v>2</v>
      </c>
      <c r="J18" s="46" t="s">
        <v>17</v>
      </c>
      <c r="K18" s="45" t="s">
        <v>16</v>
      </c>
      <c r="L18" s="44">
        <v>20</v>
      </c>
      <c r="M18" s="65">
        <v>0</v>
      </c>
      <c r="N18" s="45">
        <v>20170103</v>
      </c>
      <c r="O18" s="45">
        <v>20170425</v>
      </c>
      <c r="P18" s="64">
        <v>15323.4</v>
      </c>
      <c r="Q18" s="70">
        <v>0</v>
      </c>
      <c r="R18" s="40" t="s">
        <v>104</v>
      </c>
      <c r="S18" s="49">
        <v>22</v>
      </c>
      <c r="T18" s="66" t="s">
        <v>28</v>
      </c>
      <c r="U18" s="51" t="s">
        <v>108</v>
      </c>
    </row>
    <row r="19" spans="2:21" s="67" customFormat="1" ht="24.95" customHeight="1" x14ac:dyDescent="0.25">
      <c r="B19" s="53" t="s">
        <v>22</v>
      </c>
      <c r="C19" s="52" t="s">
        <v>111</v>
      </c>
      <c r="D19" s="51" t="s">
        <v>110</v>
      </c>
      <c r="E19" s="50" t="s">
        <v>109</v>
      </c>
      <c r="F19" s="49" t="str">
        <f>G19&amp;H19&amp;I19&amp;J19&amp;K19&amp;L19&amp;M19</f>
        <v>8310101003202E3711200</v>
      </c>
      <c r="G19" s="74">
        <v>83101</v>
      </c>
      <c r="H19" s="48" t="s">
        <v>18</v>
      </c>
      <c r="I19" s="74">
        <v>2</v>
      </c>
      <c r="J19" s="46" t="s">
        <v>17</v>
      </c>
      <c r="K19" s="45" t="s">
        <v>51</v>
      </c>
      <c r="L19" s="44">
        <v>20</v>
      </c>
      <c r="M19" s="65">
        <v>0</v>
      </c>
      <c r="N19" s="45">
        <v>20170307</v>
      </c>
      <c r="O19" s="45">
        <v>20170403</v>
      </c>
      <c r="P19" s="64">
        <v>6265.8</v>
      </c>
      <c r="Q19" s="70">
        <v>0</v>
      </c>
      <c r="R19" s="40" t="s">
        <v>104</v>
      </c>
      <c r="S19" s="49">
        <v>22</v>
      </c>
      <c r="T19" s="66" t="s">
        <v>28</v>
      </c>
      <c r="U19" s="51" t="s">
        <v>108</v>
      </c>
    </row>
    <row r="20" spans="2:21" s="67" customFormat="1" ht="24.95" customHeight="1" x14ac:dyDescent="0.25">
      <c r="B20" s="53" t="s">
        <v>22</v>
      </c>
      <c r="C20" s="52" t="s">
        <v>107</v>
      </c>
      <c r="D20" s="51" t="s">
        <v>106</v>
      </c>
      <c r="E20" s="50" t="s">
        <v>105</v>
      </c>
      <c r="F20" s="49" t="str">
        <f>G20&amp;H20&amp;I20&amp;J20&amp;K20&amp;L20&amp;M20</f>
        <v>8310101003202E3725600</v>
      </c>
      <c r="G20" s="74">
        <v>83101</v>
      </c>
      <c r="H20" s="48" t="s">
        <v>18</v>
      </c>
      <c r="I20" s="74">
        <v>2</v>
      </c>
      <c r="J20" s="46" t="s">
        <v>17</v>
      </c>
      <c r="K20" s="45" t="s">
        <v>23</v>
      </c>
      <c r="L20" s="44">
        <v>60</v>
      </c>
      <c r="M20" s="65">
        <v>0</v>
      </c>
      <c r="N20" s="45">
        <v>20170314</v>
      </c>
      <c r="O20" s="45">
        <v>20170811</v>
      </c>
      <c r="P20" s="64">
        <v>0</v>
      </c>
      <c r="Q20" s="70">
        <v>0</v>
      </c>
      <c r="R20" s="40" t="s">
        <v>104</v>
      </c>
      <c r="S20" s="45">
        <v>16</v>
      </c>
      <c r="T20" s="66" t="s">
        <v>14</v>
      </c>
      <c r="U20" s="50" t="s">
        <v>13</v>
      </c>
    </row>
    <row r="21" spans="2:21" s="67" customFormat="1" ht="24.95" customHeight="1" x14ac:dyDescent="0.25">
      <c r="B21" s="53" t="s">
        <v>22</v>
      </c>
      <c r="C21" s="52" t="s">
        <v>103</v>
      </c>
      <c r="D21" s="51" t="s">
        <v>102</v>
      </c>
      <c r="E21" s="50" t="s">
        <v>101</v>
      </c>
      <c r="F21" s="49" t="str">
        <f>G21&amp;H21&amp;I21&amp;J21&amp;K21&amp;L21&amp;M21</f>
        <v>8310101003202E3725200</v>
      </c>
      <c r="G21" s="73">
        <v>83101</v>
      </c>
      <c r="H21" s="48" t="s">
        <v>18</v>
      </c>
      <c r="I21" s="73">
        <v>2</v>
      </c>
      <c r="J21" s="72" t="s">
        <v>17</v>
      </c>
      <c r="K21" s="45" t="s">
        <v>23</v>
      </c>
      <c r="L21" s="44">
        <v>20</v>
      </c>
      <c r="M21" s="65">
        <v>0</v>
      </c>
      <c r="N21" s="49">
        <v>20170130</v>
      </c>
      <c r="O21" s="49">
        <v>20170807</v>
      </c>
      <c r="P21" s="68">
        <v>0</v>
      </c>
      <c r="Q21" s="70">
        <v>0</v>
      </c>
      <c r="R21" s="40" t="s">
        <v>97</v>
      </c>
      <c r="S21" s="49">
        <v>16</v>
      </c>
      <c r="T21" s="66" t="s">
        <v>14</v>
      </c>
      <c r="U21" s="51" t="s">
        <v>14</v>
      </c>
    </row>
    <row r="22" spans="2:21" s="67" customFormat="1" ht="24.95" customHeight="1" x14ac:dyDescent="0.25">
      <c r="B22" s="53" t="s">
        <v>22</v>
      </c>
      <c r="C22" s="52" t="s">
        <v>100</v>
      </c>
      <c r="D22" s="51" t="s">
        <v>99</v>
      </c>
      <c r="E22" s="50" t="s">
        <v>98</v>
      </c>
      <c r="F22" s="49" t="str">
        <f>G22&amp;H22&amp;I22&amp;J22&amp;K22&amp;L22&amp;M22</f>
        <v>8310101003202E3711200</v>
      </c>
      <c r="G22" s="73">
        <v>83101</v>
      </c>
      <c r="H22" s="48" t="s">
        <v>18</v>
      </c>
      <c r="I22" s="73">
        <v>2</v>
      </c>
      <c r="J22" s="72" t="s">
        <v>17</v>
      </c>
      <c r="K22" s="45" t="s">
        <v>51</v>
      </c>
      <c r="L22" s="71">
        <v>20</v>
      </c>
      <c r="M22" s="65">
        <v>0</v>
      </c>
      <c r="N22" s="49">
        <v>20160808</v>
      </c>
      <c r="O22" s="49">
        <v>20170807</v>
      </c>
      <c r="P22" s="58">
        <v>0</v>
      </c>
      <c r="Q22" s="70">
        <v>0</v>
      </c>
      <c r="R22" s="40" t="s">
        <v>97</v>
      </c>
      <c r="S22" s="59">
        <v>16</v>
      </c>
      <c r="T22" s="66" t="s">
        <v>96</v>
      </c>
      <c r="U22" s="69" t="s">
        <v>13</v>
      </c>
    </row>
    <row r="23" spans="2:21" s="67" customFormat="1" ht="24.95" customHeight="1" x14ac:dyDescent="0.25">
      <c r="B23" s="53" t="s">
        <v>22</v>
      </c>
      <c r="C23" s="52" t="s">
        <v>95</v>
      </c>
      <c r="D23" s="51" t="s">
        <v>94</v>
      </c>
      <c r="E23" s="50" t="s">
        <v>93</v>
      </c>
      <c r="F23" s="49" t="str">
        <f>G23&amp;H23&amp;I23&amp;J23&amp;K23&amp;L23&amp;M23</f>
        <v>8310101003202E3711150</v>
      </c>
      <c r="G23" s="47">
        <v>83101</v>
      </c>
      <c r="H23" s="48" t="s">
        <v>18</v>
      </c>
      <c r="I23" s="47">
        <v>2</v>
      </c>
      <c r="J23" s="46" t="s">
        <v>17</v>
      </c>
      <c r="K23" s="45" t="s">
        <v>51</v>
      </c>
      <c r="L23" s="44">
        <v>15</v>
      </c>
      <c r="M23" s="65">
        <v>0</v>
      </c>
      <c r="N23" s="49">
        <v>20170130</v>
      </c>
      <c r="O23" s="49">
        <v>20170707</v>
      </c>
      <c r="P23" s="68">
        <v>0</v>
      </c>
      <c r="Q23" s="41">
        <v>0</v>
      </c>
      <c r="R23" s="40" t="s">
        <v>92</v>
      </c>
      <c r="S23" s="49">
        <v>11</v>
      </c>
      <c r="T23" s="66" t="s">
        <v>14</v>
      </c>
      <c r="U23" s="51" t="s">
        <v>91</v>
      </c>
    </row>
    <row r="24" spans="2:21" s="67" customFormat="1" ht="24.95" customHeight="1" x14ac:dyDescent="0.25">
      <c r="B24" s="53" t="s">
        <v>22</v>
      </c>
      <c r="C24" s="52" t="s">
        <v>90</v>
      </c>
      <c r="D24" s="51" t="s">
        <v>89</v>
      </c>
      <c r="E24" s="50" t="s">
        <v>88</v>
      </c>
      <c r="F24" s="49" t="str">
        <f>G24&amp;H24&amp;I24&amp;J24&amp;K24&amp;L24&amp;M24</f>
        <v>8310101003202CF0420109789</v>
      </c>
      <c r="G24" s="47">
        <v>83101</v>
      </c>
      <c r="H24" s="48" t="s">
        <v>18</v>
      </c>
      <c r="I24" s="47">
        <v>2</v>
      </c>
      <c r="J24" s="46" t="s">
        <v>17</v>
      </c>
      <c r="K24" s="45" t="s">
        <v>87</v>
      </c>
      <c r="L24" s="44">
        <v>0</v>
      </c>
      <c r="M24" s="65">
        <v>9789</v>
      </c>
      <c r="N24" s="49">
        <v>20071016</v>
      </c>
      <c r="O24" s="49">
        <v>99999999</v>
      </c>
      <c r="P24" s="68">
        <v>50754.26999999999</v>
      </c>
      <c r="Q24" s="41">
        <v>0</v>
      </c>
      <c r="R24" s="40" t="s">
        <v>76</v>
      </c>
      <c r="S24" s="49">
        <v>12</v>
      </c>
      <c r="T24" s="66" t="s">
        <v>40</v>
      </c>
      <c r="U24" s="51" t="s">
        <v>86</v>
      </c>
    </row>
    <row r="25" spans="2:21" s="62" customFormat="1" ht="24.95" customHeight="1" x14ac:dyDescent="0.25">
      <c r="B25" s="53" t="s">
        <v>22</v>
      </c>
      <c r="C25" s="52" t="s">
        <v>85</v>
      </c>
      <c r="D25" s="51" t="s">
        <v>84</v>
      </c>
      <c r="E25" s="50" t="s">
        <v>83</v>
      </c>
      <c r="F25" s="49" t="str">
        <f>G25&amp;H25&amp;I25&amp;J25&amp;K25&amp;L25&amp;M25</f>
        <v>8310101003202E371100</v>
      </c>
      <c r="G25" s="47">
        <v>83101</v>
      </c>
      <c r="H25" s="48" t="s">
        <v>18</v>
      </c>
      <c r="I25" s="47">
        <v>2</v>
      </c>
      <c r="J25" s="46" t="s">
        <v>17</v>
      </c>
      <c r="K25" s="45" t="s">
        <v>51</v>
      </c>
      <c r="L25" s="44">
        <v>0</v>
      </c>
      <c r="M25" s="65">
        <v>0</v>
      </c>
      <c r="N25" s="45">
        <v>20160808</v>
      </c>
      <c r="O25" s="45">
        <v>20170807</v>
      </c>
      <c r="P25" s="64">
        <v>0</v>
      </c>
      <c r="Q25" s="41">
        <v>0</v>
      </c>
      <c r="R25" s="40" t="s">
        <v>76</v>
      </c>
      <c r="S25" s="45">
        <v>16</v>
      </c>
      <c r="T25" s="66" t="s">
        <v>14</v>
      </c>
      <c r="U25" s="50" t="s">
        <v>14</v>
      </c>
    </row>
    <row r="26" spans="2:21" s="62" customFormat="1" ht="24.95" customHeight="1" x14ac:dyDescent="0.25">
      <c r="B26" s="53" t="s">
        <v>22</v>
      </c>
      <c r="C26" s="52" t="s">
        <v>82</v>
      </c>
      <c r="D26" s="51" t="s">
        <v>81</v>
      </c>
      <c r="E26" s="50" t="s">
        <v>80</v>
      </c>
      <c r="F26" s="49" t="str">
        <f>G26&amp;H26&amp;I26&amp;J26&amp;K26&amp;L26&amp;M26</f>
        <v>8310101003202E370100</v>
      </c>
      <c r="G26" s="47">
        <v>83101</v>
      </c>
      <c r="H26" s="48" t="s">
        <v>18</v>
      </c>
      <c r="I26" s="47">
        <v>2</v>
      </c>
      <c r="J26" s="46" t="s">
        <v>17</v>
      </c>
      <c r="K26" s="45" t="s">
        <v>63</v>
      </c>
      <c r="L26" s="44">
        <v>0</v>
      </c>
      <c r="M26" s="65">
        <v>0</v>
      </c>
      <c r="N26" s="45">
        <v>20170130</v>
      </c>
      <c r="O26" s="45">
        <v>20170807</v>
      </c>
      <c r="P26" s="64">
        <v>0</v>
      </c>
      <c r="Q26" s="41">
        <v>0</v>
      </c>
      <c r="R26" s="40" t="s">
        <v>76</v>
      </c>
      <c r="S26" s="45">
        <v>16</v>
      </c>
      <c r="T26" s="66" t="s">
        <v>14</v>
      </c>
      <c r="U26" s="50" t="s">
        <v>14</v>
      </c>
    </row>
    <row r="27" spans="2:21" s="62" customFormat="1" ht="24.95" customHeight="1" x14ac:dyDescent="0.25">
      <c r="B27" s="53" t="s">
        <v>22</v>
      </c>
      <c r="C27" s="52" t="s">
        <v>79</v>
      </c>
      <c r="D27" s="51" t="s">
        <v>78</v>
      </c>
      <c r="E27" s="50" t="s">
        <v>77</v>
      </c>
      <c r="F27" s="49" t="str">
        <f>G27&amp;H27&amp;I27&amp;J27&amp;K27&amp;L27&amp;M27</f>
        <v>8310101003202E371100</v>
      </c>
      <c r="G27" s="47">
        <v>83101</v>
      </c>
      <c r="H27" s="48" t="s">
        <v>18</v>
      </c>
      <c r="I27" s="47">
        <v>2</v>
      </c>
      <c r="J27" s="46" t="s">
        <v>17</v>
      </c>
      <c r="K27" s="45" t="s">
        <v>51</v>
      </c>
      <c r="L27" s="44">
        <v>0</v>
      </c>
      <c r="M27" s="65">
        <v>0</v>
      </c>
      <c r="N27" s="45">
        <v>20170130</v>
      </c>
      <c r="O27" s="45">
        <v>20170807</v>
      </c>
      <c r="P27" s="64">
        <v>0</v>
      </c>
      <c r="Q27" s="41">
        <v>0</v>
      </c>
      <c r="R27" s="40" t="s">
        <v>76</v>
      </c>
      <c r="S27" s="45">
        <v>16</v>
      </c>
      <c r="T27" s="38" t="s">
        <v>14</v>
      </c>
      <c r="U27" s="63" t="s">
        <v>14</v>
      </c>
    </row>
    <row r="28" spans="2:21" s="36" customFormat="1" ht="24.95" customHeight="1" x14ac:dyDescent="0.25">
      <c r="B28" s="53" t="s">
        <v>22</v>
      </c>
      <c r="C28" s="52" t="s">
        <v>69</v>
      </c>
      <c r="D28" s="51" t="s">
        <v>68</v>
      </c>
      <c r="E28" s="50" t="s">
        <v>67</v>
      </c>
      <c r="F28" s="49" t="str">
        <f>G28&amp;H28&amp;I28&amp;J28&amp;K28&amp;L28&amp;M28</f>
        <v>8310101003202E3725200</v>
      </c>
      <c r="G28" s="47">
        <v>83101</v>
      </c>
      <c r="H28" s="48" t="s">
        <v>18</v>
      </c>
      <c r="I28" s="47">
        <v>2</v>
      </c>
      <c r="J28" s="46" t="s">
        <v>17</v>
      </c>
      <c r="K28" s="45" t="s">
        <v>23</v>
      </c>
      <c r="L28" s="44">
        <v>20</v>
      </c>
      <c r="M28" s="43">
        <v>0</v>
      </c>
      <c r="N28" s="49">
        <v>20170103</v>
      </c>
      <c r="O28" s="49">
        <v>20170105</v>
      </c>
      <c r="P28" s="58">
        <v>882.90000000000009</v>
      </c>
      <c r="Q28" s="41">
        <v>0</v>
      </c>
      <c r="R28" s="40" t="s">
        <v>35</v>
      </c>
      <c r="S28" s="59">
        <v>22</v>
      </c>
      <c r="T28" s="56" t="s">
        <v>40</v>
      </c>
      <c r="U28" s="55" t="s">
        <v>39</v>
      </c>
    </row>
    <row r="29" spans="2:21" s="36" customFormat="1" ht="24.95" customHeight="1" x14ac:dyDescent="0.25">
      <c r="B29" s="53" t="s">
        <v>22</v>
      </c>
      <c r="C29" s="52" t="s">
        <v>69</v>
      </c>
      <c r="D29" s="51" t="s">
        <v>68</v>
      </c>
      <c r="E29" s="50" t="s">
        <v>67</v>
      </c>
      <c r="F29" s="49" t="str">
        <f>G29&amp;H29&amp;I29&amp;J29&amp;K29&amp;L29&amp;M29</f>
        <v>8310101003202E3725200</v>
      </c>
      <c r="G29" s="47">
        <v>83101</v>
      </c>
      <c r="H29" s="48" t="s">
        <v>18</v>
      </c>
      <c r="I29" s="47">
        <v>2</v>
      </c>
      <c r="J29" s="46" t="s">
        <v>17</v>
      </c>
      <c r="K29" s="45" t="s">
        <v>23</v>
      </c>
      <c r="L29" s="44">
        <v>20</v>
      </c>
      <c r="M29" s="43">
        <v>0</v>
      </c>
      <c r="N29" s="45">
        <v>20170109</v>
      </c>
      <c r="O29" s="45">
        <v>20170115</v>
      </c>
      <c r="P29" s="58">
        <v>2060.1</v>
      </c>
      <c r="Q29" s="41">
        <v>0</v>
      </c>
      <c r="R29" s="40" t="s">
        <v>35</v>
      </c>
      <c r="S29" s="59">
        <v>22</v>
      </c>
      <c r="T29" s="56" t="s">
        <v>40</v>
      </c>
      <c r="U29" s="55" t="s">
        <v>39</v>
      </c>
    </row>
    <row r="30" spans="2:21" s="36" customFormat="1" ht="24.95" customHeight="1" x14ac:dyDescent="0.25">
      <c r="B30" s="53" t="s">
        <v>22</v>
      </c>
      <c r="C30" s="52" t="s">
        <v>54</v>
      </c>
      <c r="D30" s="51" t="s">
        <v>53</v>
      </c>
      <c r="E30" s="50" t="s">
        <v>52</v>
      </c>
      <c r="F30" s="49" t="str">
        <f>G30&amp;H30&amp;I30&amp;J30&amp;K30&amp;L30&amp;M30</f>
        <v>8310101003202E3711200</v>
      </c>
      <c r="G30" s="47">
        <v>83101</v>
      </c>
      <c r="H30" s="48" t="s">
        <v>18</v>
      </c>
      <c r="I30" s="47">
        <v>2</v>
      </c>
      <c r="J30" s="46" t="s">
        <v>17</v>
      </c>
      <c r="K30" s="45" t="s">
        <v>51</v>
      </c>
      <c r="L30" s="44">
        <v>20</v>
      </c>
      <c r="M30" s="43">
        <v>0</v>
      </c>
      <c r="N30" s="45">
        <v>20170103</v>
      </c>
      <c r="O30" s="45">
        <v>20170130</v>
      </c>
      <c r="P30" s="58">
        <v>3802.32</v>
      </c>
      <c r="Q30" s="41">
        <v>0</v>
      </c>
      <c r="R30" s="40" t="s">
        <v>35</v>
      </c>
      <c r="S30" s="59">
        <v>22</v>
      </c>
      <c r="T30" s="56" t="s">
        <v>40</v>
      </c>
      <c r="U30" s="55" t="s">
        <v>39</v>
      </c>
    </row>
    <row r="31" spans="2:21" s="36" customFormat="1" ht="24.95" customHeight="1" x14ac:dyDescent="0.25">
      <c r="B31" s="53" t="s">
        <v>22</v>
      </c>
      <c r="C31" s="52" t="s">
        <v>69</v>
      </c>
      <c r="D31" s="51" t="s">
        <v>68</v>
      </c>
      <c r="E31" s="50" t="s">
        <v>67</v>
      </c>
      <c r="F31" s="49" t="str">
        <f>G31&amp;H31&amp;I31&amp;J31&amp;K31&amp;L31&amp;M31</f>
        <v>8310101003202E3725200</v>
      </c>
      <c r="G31" s="47">
        <v>83101</v>
      </c>
      <c r="H31" s="48" t="s">
        <v>18</v>
      </c>
      <c r="I31" s="47">
        <v>2</v>
      </c>
      <c r="J31" s="46" t="s">
        <v>17</v>
      </c>
      <c r="K31" s="45" t="s">
        <v>23</v>
      </c>
      <c r="L31" s="44">
        <v>20</v>
      </c>
      <c r="M31" s="43">
        <v>0</v>
      </c>
      <c r="N31" s="45">
        <v>20170116</v>
      </c>
      <c r="O31" s="45">
        <v>20170122</v>
      </c>
      <c r="P31" s="58">
        <v>2060.1</v>
      </c>
      <c r="Q31" s="41">
        <v>0</v>
      </c>
      <c r="R31" s="40" t="s">
        <v>35</v>
      </c>
      <c r="S31" s="59">
        <v>22</v>
      </c>
      <c r="T31" s="56" t="s">
        <v>40</v>
      </c>
      <c r="U31" s="55" t="s">
        <v>39</v>
      </c>
    </row>
    <row r="32" spans="2:21" s="36" customFormat="1" ht="24.95" customHeight="1" x14ac:dyDescent="0.25">
      <c r="B32" s="53" t="s">
        <v>22</v>
      </c>
      <c r="C32" s="52" t="s">
        <v>69</v>
      </c>
      <c r="D32" s="51" t="s">
        <v>68</v>
      </c>
      <c r="E32" s="50" t="s">
        <v>67</v>
      </c>
      <c r="F32" s="49" t="str">
        <f>G32&amp;H32&amp;I32&amp;J32&amp;K32&amp;L32&amp;M32</f>
        <v>8310101003202E3725200</v>
      </c>
      <c r="G32" s="47">
        <v>83101</v>
      </c>
      <c r="H32" s="48" t="s">
        <v>18</v>
      </c>
      <c r="I32" s="47">
        <v>2</v>
      </c>
      <c r="J32" s="46" t="s">
        <v>17</v>
      </c>
      <c r="K32" s="45" t="s">
        <v>23</v>
      </c>
      <c r="L32" s="44">
        <v>20</v>
      </c>
      <c r="M32" s="43">
        <v>0</v>
      </c>
      <c r="N32" s="45">
        <v>20170123</v>
      </c>
      <c r="O32" s="45">
        <v>20170129</v>
      </c>
      <c r="P32" s="58">
        <v>2060.1</v>
      </c>
      <c r="Q32" s="41">
        <v>0</v>
      </c>
      <c r="R32" s="40" t="s">
        <v>35</v>
      </c>
      <c r="S32" s="59">
        <v>22</v>
      </c>
      <c r="T32" s="56" t="s">
        <v>40</v>
      </c>
      <c r="U32" s="55" t="s">
        <v>39</v>
      </c>
    </row>
    <row r="33" spans="2:21" s="36" customFormat="1" ht="24.95" customHeight="1" x14ac:dyDescent="0.25">
      <c r="B33" s="53" t="s">
        <v>22</v>
      </c>
      <c r="C33" s="52" t="s">
        <v>72</v>
      </c>
      <c r="D33" s="51" t="s">
        <v>71</v>
      </c>
      <c r="E33" s="50" t="s">
        <v>70</v>
      </c>
      <c r="F33" s="49" t="str">
        <f>G33&amp;H33&amp;I33&amp;J33&amp;K33&amp;L33&amp;M33</f>
        <v>8310101003202E3711200</v>
      </c>
      <c r="G33" s="47">
        <v>83101</v>
      </c>
      <c r="H33" s="48" t="s">
        <v>18</v>
      </c>
      <c r="I33" s="47">
        <v>2</v>
      </c>
      <c r="J33" s="46" t="s">
        <v>17</v>
      </c>
      <c r="K33" s="45" t="s">
        <v>51</v>
      </c>
      <c r="L33" s="44">
        <v>20</v>
      </c>
      <c r="M33" s="61">
        <v>0</v>
      </c>
      <c r="N33" s="45">
        <v>20170126</v>
      </c>
      <c r="O33" s="45">
        <v>20170209</v>
      </c>
      <c r="P33" s="58">
        <v>4526.57</v>
      </c>
      <c r="Q33" s="41">
        <v>0</v>
      </c>
      <c r="R33" s="40" t="s">
        <v>35</v>
      </c>
      <c r="S33" s="59">
        <v>22</v>
      </c>
      <c r="T33" s="56" t="s">
        <v>40</v>
      </c>
      <c r="U33" s="55" t="s">
        <v>39</v>
      </c>
    </row>
    <row r="34" spans="2:21" s="36" customFormat="1" ht="24.95" customHeight="1" x14ac:dyDescent="0.25">
      <c r="B34" s="53" t="s">
        <v>22</v>
      </c>
      <c r="C34" s="52" t="s">
        <v>69</v>
      </c>
      <c r="D34" s="51" t="s">
        <v>68</v>
      </c>
      <c r="E34" s="50" t="s">
        <v>67</v>
      </c>
      <c r="F34" s="49" t="str">
        <f>G34&amp;H34&amp;I34&amp;J34&amp;K34&amp;L34&amp;M34</f>
        <v>8310101003202E3725200</v>
      </c>
      <c r="G34" s="47">
        <v>83101</v>
      </c>
      <c r="H34" s="48" t="s">
        <v>18</v>
      </c>
      <c r="I34" s="47">
        <v>2</v>
      </c>
      <c r="J34" s="46" t="s">
        <v>17</v>
      </c>
      <c r="K34" s="45" t="s">
        <v>23</v>
      </c>
      <c r="L34" s="44">
        <v>20</v>
      </c>
      <c r="M34" s="43">
        <v>0</v>
      </c>
      <c r="N34" s="45">
        <v>20170130</v>
      </c>
      <c r="O34" s="45">
        <v>20170212</v>
      </c>
      <c r="P34" s="58">
        <v>4120.2</v>
      </c>
      <c r="Q34" s="41">
        <v>0</v>
      </c>
      <c r="R34" s="40" t="s">
        <v>35</v>
      </c>
      <c r="S34" s="59">
        <v>22</v>
      </c>
      <c r="T34" s="56" t="s">
        <v>40</v>
      </c>
      <c r="U34" s="55" t="s">
        <v>39</v>
      </c>
    </row>
    <row r="35" spans="2:21" s="36" customFormat="1" ht="24.95" customHeight="1" x14ac:dyDescent="0.25">
      <c r="B35" s="53" t="s">
        <v>22</v>
      </c>
      <c r="C35" s="52" t="s">
        <v>75</v>
      </c>
      <c r="D35" s="51" t="s">
        <v>74</v>
      </c>
      <c r="E35" s="50" t="s">
        <v>73</v>
      </c>
      <c r="F35" s="49" t="str">
        <f>G35&amp;H35&amp;I35&amp;J35&amp;K35&amp;L35&amp;M35</f>
        <v>8310101003202E3711200</v>
      </c>
      <c r="G35" s="47">
        <v>83101</v>
      </c>
      <c r="H35" s="48" t="s">
        <v>18</v>
      </c>
      <c r="I35" s="47">
        <v>2</v>
      </c>
      <c r="J35" s="46" t="s">
        <v>17</v>
      </c>
      <c r="K35" s="45" t="s">
        <v>51</v>
      </c>
      <c r="L35" s="44">
        <v>20</v>
      </c>
      <c r="M35" s="43">
        <v>0</v>
      </c>
      <c r="N35" s="45">
        <v>20170105</v>
      </c>
      <c r="O35" s="45">
        <v>20170201</v>
      </c>
      <c r="P35" s="58">
        <v>4224.8</v>
      </c>
      <c r="Q35" s="41">
        <v>0</v>
      </c>
      <c r="R35" s="40" t="s">
        <v>35</v>
      </c>
      <c r="S35" s="59">
        <v>22</v>
      </c>
      <c r="T35" s="56" t="s">
        <v>40</v>
      </c>
      <c r="U35" s="55" t="s">
        <v>39</v>
      </c>
    </row>
    <row r="36" spans="2:21" s="36" customFormat="1" ht="24.95" customHeight="1" x14ac:dyDescent="0.25">
      <c r="B36" s="53" t="s">
        <v>22</v>
      </c>
      <c r="C36" s="52" t="s">
        <v>75</v>
      </c>
      <c r="D36" s="51" t="s">
        <v>74</v>
      </c>
      <c r="E36" s="50" t="s">
        <v>73</v>
      </c>
      <c r="F36" s="49" t="str">
        <f>G36&amp;H36&amp;I36&amp;J36&amp;K36&amp;L36&amp;M36</f>
        <v>8310101003202E3711200</v>
      </c>
      <c r="G36" s="47">
        <v>83101</v>
      </c>
      <c r="H36" s="48" t="s">
        <v>18</v>
      </c>
      <c r="I36" s="47">
        <v>2</v>
      </c>
      <c r="J36" s="46" t="s">
        <v>17</v>
      </c>
      <c r="K36" s="45" t="s">
        <v>51</v>
      </c>
      <c r="L36" s="44">
        <v>20</v>
      </c>
      <c r="M36" s="43">
        <v>0</v>
      </c>
      <c r="N36" s="45">
        <v>20170202</v>
      </c>
      <c r="O36" s="45">
        <v>20170301</v>
      </c>
      <c r="P36" s="58">
        <v>4224.8</v>
      </c>
      <c r="Q36" s="41">
        <v>0</v>
      </c>
      <c r="R36" s="40" t="s">
        <v>35</v>
      </c>
      <c r="S36" s="59">
        <v>22</v>
      </c>
      <c r="T36" s="56" t="s">
        <v>40</v>
      </c>
      <c r="U36" s="55" t="s">
        <v>39</v>
      </c>
    </row>
    <row r="37" spans="2:21" s="36" customFormat="1" ht="24.95" customHeight="1" x14ac:dyDescent="0.25">
      <c r="B37" s="53" t="s">
        <v>22</v>
      </c>
      <c r="C37" s="52" t="s">
        <v>54</v>
      </c>
      <c r="D37" s="51" t="s">
        <v>53</v>
      </c>
      <c r="E37" s="50" t="s">
        <v>52</v>
      </c>
      <c r="F37" s="49" t="str">
        <f>G37&amp;H37&amp;I37&amp;J37&amp;K37&amp;L37&amp;M37</f>
        <v>8310101003202E3711200</v>
      </c>
      <c r="G37" s="47">
        <v>83101</v>
      </c>
      <c r="H37" s="48" t="s">
        <v>18</v>
      </c>
      <c r="I37" s="47">
        <v>2</v>
      </c>
      <c r="J37" s="46" t="s">
        <v>17</v>
      </c>
      <c r="K37" s="45" t="s">
        <v>51</v>
      </c>
      <c r="L37" s="44">
        <v>20</v>
      </c>
      <c r="M37" s="43">
        <v>0</v>
      </c>
      <c r="N37" s="45">
        <v>20170131</v>
      </c>
      <c r="O37" s="45">
        <v>20170227</v>
      </c>
      <c r="P37" s="58">
        <v>3802.32</v>
      </c>
      <c r="Q37" s="41">
        <v>0</v>
      </c>
      <c r="R37" s="40" t="s">
        <v>35</v>
      </c>
      <c r="S37" s="59">
        <v>22</v>
      </c>
      <c r="T37" s="56" t="s">
        <v>40</v>
      </c>
      <c r="U37" s="55" t="s">
        <v>39</v>
      </c>
    </row>
    <row r="38" spans="2:21" s="36" customFormat="1" ht="24.95" customHeight="1" x14ac:dyDescent="0.25">
      <c r="B38" s="53" t="s">
        <v>22</v>
      </c>
      <c r="C38" s="52" t="s">
        <v>72</v>
      </c>
      <c r="D38" s="51" t="s">
        <v>71</v>
      </c>
      <c r="E38" s="50" t="s">
        <v>70</v>
      </c>
      <c r="F38" s="49" t="str">
        <f>G38&amp;H38&amp;I38&amp;J38&amp;K38&amp;L38&amp;M38</f>
        <v>8310101003202E3711200</v>
      </c>
      <c r="G38" s="47">
        <v>83101</v>
      </c>
      <c r="H38" s="48" t="s">
        <v>18</v>
      </c>
      <c r="I38" s="47">
        <v>2</v>
      </c>
      <c r="J38" s="46" t="s">
        <v>17</v>
      </c>
      <c r="K38" s="45" t="s">
        <v>51</v>
      </c>
      <c r="L38" s="44">
        <v>20</v>
      </c>
      <c r="M38" s="61">
        <v>0</v>
      </c>
      <c r="N38" s="45">
        <v>20170210</v>
      </c>
      <c r="O38" s="45">
        <v>20170214</v>
      </c>
      <c r="P38" s="58">
        <v>1508.85</v>
      </c>
      <c r="Q38" s="41">
        <v>0</v>
      </c>
      <c r="R38" s="40" t="s">
        <v>35</v>
      </c>
      <c r="S38" s="59">
        <v>22</v>
      </c>
      <c r="T38" s="56" t="s">
        <v>40</v>
      </c>
      <c r="U38" s="55" t="s">
        <v>39</v>
      </c>
    </row>
    <row r="39" spans="2:21" s="36" customFormat="1" ht="24.95" customHeight="1" x14ac:dyDescent="0.25">
      <c r="B39" s="53" t="s">
        <v>22</v>
      </c>
      <c r="C39" s="52" t="s">
        <v>69</v>
      </c>
      <c r="D39" s="51" t="s">
        <v>68</v>
      </c>
      <c r="E39" s="50" t="s">
        <v>67</v>
      </c>
      <c r="F39" s="49" t="str">
        <f>G39&amp;H39&amp;I39&amp;J39&amp;K39&amp;L39&amp;M39</f>
        <v>8310101003202E3725200</v>
      </c>
      <c r="G39" s="47">
        <v>83101</v>
      </c>
      <c r="H39" s="48" t="s">
        <v>18</v>
      </c>
      <c r="I39" s="47">
        <v>2</v>
      </c>
      <c r="J39" s="46" t="s">
        <v>17</v>
      </c>
      <c r="K39" s="45" t="s">
        <v>23</v>
      </c>
      <c r="L39" s="44">
        <v>20</v>
      </c>
      <c r="M39" s="43">
        <v>0</v>
      </c>
      <c r="N39" s="45">
        <v>20170213</v>
      </c>
      <c r="O39" s="45">
        <v>20170222</v>
      </c>
      <c r="P39" s="58">
        <v>2943</v>
      </c>
      <c r="Q39" s="41">
        <v>0</v>
      </c>
      <c r="R39" s="40" t="s">
        <v>35</v>
      </c>
      <c r="S39" s="59">
        <v>22</v>
      </c>
      <c r="T39" s="56" t="s">
        <v>40</v>
      </c>
      <c r="U39" s="55" t="s">
        <v>39</v>
      </c>
    </row>
    <row r="40" spans="2:21" s="36" customFormat="1" ht="24.95" customHeight="1" x14ac:dyDescent="0.25">
      <c r="B40" s="53" t="s">
        <v>22</v>
      </c>
      <c r="C40" s="52" t="s">
        <v>66</v>
      </c>
      <c r="D40" s="51" t="s">
        <v>65</v>
      </c>
      <c r="E40" s="50" t="s">
        <v>64</v>
      </c>
      <c r="F40" s="49" t="str">
        <f>G40&amp;H40&amp;I40&amp;J40&amp;K40&amp;L40&amp;M40</f>
        <v>8310101003202E3701200</v>
      </c>
      <c r="G40" s="47">
        <v>83101</v>
      </c>
      <c r="H40" s="48" t="s">
        <v>18</v>
      </c>
      <c r="I40" s="47">
        <v>2</v>
      </c>
      <c r="J40" s="46" t="s">
        <v>17</v>
      </c>
      <c r="K40" s="45" t="s">
        <v>63</v>
      </c>
      <c r="L40" s="44">
        <v>20</v>
      </c>
      <c r="M40" s="61">
        <v>0</v>
      </c>
      <c r="N40" s="45">
        <v>20170220</v>
      </c>
      <c r="O40" s="45">
        <v>20170227</v>
      </c>
      <c r="P40" s="58">
        <v>1522.81</v>
      </c>
      <c r="Q40" s="41">
        <v>0</v>
      </c>
      <c r="R40" s="40" t="s">
        <v>35</v>
      </c>
      <c r="S40" s="45">
        <v>22</v>
      </c>
      <c r="T40" s="56" t="s">
        <v>40</v>
      </c>
      <c r="U40" s="55" t="s">
        <v>39</v>
      </c>
    </row>
    <row r="41" spans="2:21" s="36" customFormat="1" ht="24.95" customHeight="1" x14ac:dyDescent="0.25">
      <c r="B41" s="53" t="s">
        <v>22</v>
      </c>
      <c r="C41" s="52" t="s">
        <v>66</v>
      </c>
      <c r="D41" s="51" t="s">
        <v>65</v>
      </c>
      <c r="E41" s="50" t="s">
        <v>64</v>
      </c>
      <c r="F41" s="49" t="str">
        <f>G41&amp;H41&amp;I41&amp;J41&amp;K41&amp;L41&amp;M41</f>
        <v>8310101003202E3701200</v>
      </c>
      <c r="G41" s="47">
        <v>83101</v>
      </c>
      <c r="H41" s="48" t="s">
        <v>18</v>
      </c>
      <c r="I41" s="47">
        <v>2</v>
      </c>
      <c r="J41" s="46" t="s">
        <v>17</v>
      </c>
      <c r="K41" s="45" t="s">
        <v>63</v>
      </c>
      <c r="L41" s="44">
        <v>20</v>
      </c>
      <c r="M41" s="61">
        <v>0</v>
      </c>
      <c r="N41" s="39">
        <v>20170228</v>
      </c>
      <c r="O41" s="39">
        <v>20170303</v>
      </c>
      <c r="P41" s="58">
        <v>761.4</v>
      </c>
      <c r="Q41" s="41">
        <v>0</v>
      </c>
      <c r="R41" s="40" t="s">
        <v>35</v>
      </c>
      <c r="S41" s="39">
        <v>22</v>
      </c>
      <c r="T41" s="56" t="s">
        <v>40</v>
      </c>
      <c r="U41" s="55" t="s">
        <v>39</v>
      </c>
    </row>
    <row r="42" spans="2:21" s="36" customFormat="1" ht="24.95" customHeight="1" x14ac:dyDescent="0.25">
      <c r="B42" s="53" t="s">
        <v>22</v>
      </c>
      <c r="C42" s="52" t="s">
        <v>62</v>
      </c>
      <c r="D42" s="51" t="s">
        <v>61</v>
      </c>
      <c r="E42" s="50" t="s">
        <v>60</v>
      </c>
      <c r="F42" s="49" t="str">
        <f>G42&amp;H42&amp;I42&amp;J42&amp;K42&amp;L42&amp;M42</f>
        <v>8310101003202CF33206014384</v>
      </c>
      <c r="G42" s="47">
        <v>83101</v>
      </c>
      <c r="H42" s="48" t="s">
        <v>18</v>
      </c>
      <c r="I42" s="47">
        <v>2</v>
      </c>
      <c r="J42" s="46" t="s">
        <v>17</v>
      </c>
      <c r="K42" s="45" t="s">
        <v>59</v>
      </c>
      <c r="L42" s="44">
        <v>0</v>
      </c>
      <c r="M42" s="43" t="s">
        <v>58</v>
      </c>
      <c r="N42" s="39">
        <v>20170103</v>
      </c>
      <c r="O42" s="39">
        <v>20170117</v>
      </c>
      <c r="P42" s="58">
        <v>11757.15</v>
      </c>
      <c r="Q42" s="41">
        <v>0</v>
      </c>
      <c r="R42" s="40" t="s">
        <v>35</v>
      </c>
      <c r="S42" s="39">
        <v>22</v>
      </c>
      <c r="T42" s="56" t="s">
        <v>40</v>
      </c>
      <c r="U42" s="55" t="s">
        <v>39</v>
      </c>
    </row>
    <row r="43" spans="2:21" s="36" customFormat="1" ht="24.95" customHeight="1" x14ac:dyDescent="0.25">
      <c r="B43" s="53" t="s">
        <v>22</v>
      </c>
      <c r="C43" s="52" t="s">
        <v>62</v>
      </c>
      <c r="D43" s="51" t="s">
        <v>61</v>
      </c>
      <c r="E43" s="50" t="s">
        <v>60</v>
      </c>
      <c r="F43" s="49" t="str">
        <f>G43&amp;H43&amp;I43&amp;J43&amp;K43&amp;L43&amp;M43</f>
        <v>8310101003202CF33206014384</v>
      </c>
      <c r="G43" s="47">
        <v>83101</v>
      </c>
      <c r="H43" s="48" t="s">
        <v>18</v>
      </c>
      <c r="I43" s="47">
        <v>2</v>
      </c>
      <c r="J43" s="46" t="s">
        <v>17</v>
      </c>
      <c r="K43" s="45" t="s">
        <v>59</v>
      </c>
      <c r="L43" s="44">
        <v>0</v>
      </c>
      <c r="M43" s="43" t="s">
        <v>58</v>
      </c>
      <c r="N43" s="45">
        <v>20170323</v>
      </c>
      <c r="O43" s="45">
        <v>20170330</v>
      </c>
      <c r="P43" s="58">
        <v>6270.48</v>
      </c>
      <c r="Q43" s="41">
        <v>0</v>
      </c>
      <c r="R43" s="40" t="s">
        <v>35</v>
      </c>
      <c r="S43" s="45">
        <v>22</v>
      </c>
      <c r="T43" s="56" t="s">
        <v>40</v>
      </c>
      <c r="U43" s="55" t="s">
        <v>39</v>
      </c>
    </row>
    <row r="44" spans="2:21" s="36" customFormat="1" ht="24.95" customHeight="1" x14ac:dyDescent="0.25">
      <c r="B44" s="53" t="s">
        <v>22</v>
      </c>
      <c r="C44" s="52" t="s">
        <v>57</v>
      </c>
      <c r="D44" s="51" t="s">
        <v>56</v>
      </c>
      <c r="E44" s="50" t="s">
        <v>55</v>
      </c>
      <c r="F44" s="49" t="str">
        <f>G44&amp;H44&amp;I44&amp;J44&amp;K44&amp;L44&amp;M44</f>
        <v>8310101003202E3711200</v>
      </c>
      <c r="G44" s="47">
        <v>83101</v>
      </c>
      <c r="H44" s="48" t="s">
        <v>18</v>
      </c>
      <c r="I44" s="47">
        <v>2</v>
      </c>
      <c r="J44" s="46" t="s">
        <v>17</v>
      </c>
      <c r="K44" s="45" t="s">
        <v>51</v>
      </c>
      <c r="L44" s="44">
        <v>20</v>
      </c>
      <c r="M44" s="61">
        <v>0</v>
      </c>
      <c r="N44" s="45">
        <v>20170302</v>
      </c>
      <c r="O44" s="45">
        <v>20170302</v>
      </c>
      <c r="P44" s="58">
        <v>301.77</v>
      </c>
      <c r="Q44" s="41">
        <v>0</v>
      </c>
      <c r="R44" s="40" t="s">
        <v>35</v>
      </c>
      <c r="S44" s="45">
        <v>22</v>
      </c>
      <c r="T44" s="56" t="s">
        <v>40</v>
      </c>
      <c r="U44" s="55" t="s">
        <v>39</v>
      </c>
    </row>
    <row r="45" spans="2:21" s="36" customFormat="1" ht="24.95" customHeight="1" x14ac:dyDescent="0.25">
      <c r="B45" s="53" t="s">
        <v>22</v>
      </c>
      <c r="C45" s="52" t="s">
        <v>54</v>
      </c>
      <c r="D45" s="51" t="s">
        <v>53</v>
      </c>
      <c r="E45" s="50" t="s">
        <v>52</v>
      </c>
      <c r="F45" s="49" t="str">
        <f>G45&amp;H45&amp;I45&amp;J45&amp;K45&amp;L45&amp;M45</f>
        <v>8310101003202E3711200</v>
      </c>
      <c r="G45" s="47">
        <v>83101</v>
      </c>
      <c r="H45" s="48" t="s">
        <v>18</v>
      </c>
      <c r="I45" s="47">
        <v>2</v>
      </c>
      <c r="J45" s="46" t="s">
        <v>17</v>
      </c>
      <c r="K45" s="45" t="s">
        <v>51</v>
      </c>
      <c r="L45" s="44">
        <v>20</v>
      </c>
      <c r="M45" s="43">
        <v>0</v>
      </c>
      <c r="N45" s="45">
        <v>20170328</v>
      </c>
      <c r="O45" s="59" t="s">
        <v>50</v>
      </c>
      <c r="P45" s="58">
        <v>2851.7400000000002</v>
      </c>
      <c r="Q45" s="41">
        <v>0</v>
      </c>
      <c r="R45" s="40" t="s">
        <v>35</v>
      </c>
      <c r="S45" s="59">
        <v>22</v>
      </c>
      <c r="T45" s="56" t="s">
        <v>40</v>
      </c>
      <c r="U45" s="55" t="s">
        <v>39</v>
      </c>
    </row>
    <row r="46" spans="2:21" s="36" customFormat="1" ht="24.95" customHeight="1" x14ac:dyDescent="0.25">
      <c r="B46" s="53" t="s">
        <v>22</v>
      </c>
      <c r="C46" s="52" t="s">
        <v>49</v>
      </c>
      <c r="D46" s="51" t="s">
        <v>48</v>
      </c>
      <c r="E46" s="50" t="s">
        <v>47</v>
      </c>
      <c r="F46" s="49" t="str">
        <f>G46&amp;H46&amp;I46&amp;J46&amp;K46&amp;L46&amp;M46</f>
        <v>8310101003202E3725200</v>
      </c>
      <c r="G46" s="47">
        <v>83101</v>
      </c>
      <c r="H46" s="48" t="s">
        <v>18</v>
      </c>
      <c r="I46" s="47">
        <v>2</v>
      </c>
      <c r="J46" s="46" t="s">
        <v>17</v>
      </c>
      <c r="K46" s="45" t="s">
        <v>23</v>
      </c>
      <c r="L46" s="44">
        <v>20</v>
      </c>
      <c r="M46" s="43">
        <v>0</v>
      </c>
      <c r="N46" s="60">
        <v>20170130</v>
      </c>
      <c r="O46" s="59">
        <v>20170807</v>
      </c>
      <c r="P46" s="58">
        <v>0</v>
      </c>
      <c r="Q46" s="41">
        <v>0</v>
      </c>
      <c r="R46" s="40" t="s">
        <v>35</v>
      </c>
      <c r="S46" s="57">
        <v>15</v>
      </c>
      <c r="T46" s="56" t="s">
        <v>14</v>
      </c>
      <c r="U46" s="55" t="s">
        <v>46</v>
      </c>
    </row>
    <row r="47" spans="2:21" s="36" customFormat="1" ht="24.95" customHeight="1" x14ac:dyDescent="0.25">
      <c r="B47" s="53" t="s">
        <v>22</v>
      </c>
      <c r="C47" s="52" t="s">
        <v>45</v>
      </c>
      <c r="D47" s="51" t="s">
        <v>44</v>
      </c>
      <c r="E47" s="50" t="s">
        <v>43</v>
      </c>
      <c r="F47" s="49" t="str">
        <f>G47&amp;H47&amp;I47&amp;J47&amp;K47&amp;L47&amp;M47</f>
        <v>8310101003202CF342020697</v>
      </c>
      <c r="G47" s="47">
        <v>83101</v>
      </c>
      <c r="H47" s="48" t="s">
        <v>18</v>
      </c>
      <c r="I47" s="47">
        <v>2</v>
      </c>
      <c r="J47" s="46" t="s">
        <v>17</v>
      </c>
      <c r="K47" s="45" t="s">
        <v>42</v>
      </c>
      <c r="L47" s="44">
        <v>0</v>
      </c>
      <c r="M47" s="43" t="s">
        <v>41</v>
      </c>
      <c r="N47" s="49">
        <v>20170112</v>
      </c>
      <c r="O47" s="49">
        <v>20170113</v>
      </c>
      <c r="P47" s="58">
        <v>529.94000000000005</v>
      </c>
      <c r="Q47" s="41">
        <v>0</v>
      </c>
      <c r="R47" s="40" t="s">
        <v>35</v>
      </c>
      <c r="S47" s="57">
        <v>22</v>
      </c>
      <c r="T47" s="56" t="s">
        <v>40</v>
      </c>
      <c r="U47" s="55" t="s">
        <v>39</v>
      </c>
    </row>
    <row r="48" spans="2:21" s="36" customFormat="1" ht="24.95" customHeight="1" x14ac:dyDescent="0.25">
      <c r="B48" s="53" t="s">
        <v>22</v>
      </c>
      <c r="C48" s="52" t="s">
        <v>38</v>
      </c>
      <c r="D48" s="51" t="s">
        <v>37</v>
      </c>
      <c r="E48" s="50" t="s">
        <v>36</v>
      </c>
      <c r="F48" s="49" t="str">
        <f>G48&amp;H48&amp;I48&amp;J48&amp;K48&amp;L48&amp;M48</f>
        <v>8310101003202E371300</v>
      </c>
      <c r="G48" s="47">
        <v>83101</v>
      </c>
      <c r="H48" s="48" t="s">
        <v>18</v>
      </c>
      <c r="I48" s="47">
        <v>2</v>
      </c>
      <c r="J48" s="46" t="s">
        <v>17</v>
      </c>
      <c r="K48" s="45" t="s">
        <v>16</v>
      </c>
      <c r="L48" s="44">
        <v>0</v>
      </c>
      <c r="M48" s="43">
        <v>0</v>
      </c>
      <c r="N48" s="49">
        <v>20170205</v>
      </c>
      <c r="O48" s="49">
        <v>20170210</v>
      </c>
      <c r="P48" s="58">
        <v>0</v>
      </c>
      <c r="Q48" s="41">
        <v>0</v>
      </c>
      <c r="R48" s="40" t="s">
        <v>35</v>
      </c>
      <c r="S48" s="57">
        <v>15</v>
      </c>
      <c r="T48" s="56" t="s">
        <v>14</v>
      </c>
      <c r="U48" s="55" t="s">
        <v>34</v>
      </c>
    </row>
    <row r="49" spans="2:21" s="36" customFormat="1" ht="24.95" customHeight="1" x14ac:dyDescent="0.25">
      <c r="B49" s="53" t="s">
        <v>22</v>
      </c>
      <c r="C49" s="52" t="s">
        <v>33</v>
      </c>
      <c r="D49" s="51" t="s">
        <v>32</v>
      </c>
      <c r="E49" s="50" t="s">
        <v>31</v>
      </c>
      <c r="F49" s="49" t="str">
        <f>G49&amp;H49&amp;I49&amp;J49&amp;K49&amp;L49&amp;M49</f>
        <v>8310101003202CF33204011117</v>
      </c>
      <c r="G49" s="47">
        <v>83101</v>
      </c>
      <c r="H49" s="48" t="s">
        <v>18</v>
      </c>
      <c r="I49" s="47">
        <v>2</v>
      </c>
      <c r="J49" s="46" t="s">
        <v>17</v>
      </c>
      <c r="K49" s="45" t="s">
        <v>30</v>
      </c>
      <c r="L49" s="44">
        <v>0</v>
      </c>
      <c r="M49" s="43" t="s">
        <v>29</v>
      </c>
      <c r="N49" s="39">
        <v>20160406</v>
      </c>
      <c r="O49" s="39">
        <v>20170404</v>
      </c>
      <c r="P49" s="42">
        <v>0</v>
      </c>
      <c r="Q49" s="41">
        <v>0</v>
      </c>
      <c r="R49" s="40" t="s">
        <v>15</v>
      </c>
      <c r="S49" s="39">
        <v>14</v>
      </c>
      <c r="T49" s="38" t="s">
        <v>28</v>
      </c>
      <c r="U49" s="37" t="s">
        <v>27</v>
      </c>
    </row>
    <row r="50" spans="2:21" s="36" customFormat="1" ht="24.95" customHeight="1" x14ac:dyDescent="0.25">
      <c r="B50" s="53" t="s">
        <v>22</v>
      </c>
      <c r="C50" s="52" t="s">
        <v>26</v>
      </c>
      <c r="D50" s="51" t="s">
        <v>25</v>
      </c>
      <c r="E50" s="50" t="s">
        <v>24</v>
      </c>
      <c r="F50" s="49" t="str">
        <f>G50&amp;H50&amp;I50&amp;J50&amp;K50&amp;L50&amp;M50</f>
        <v>8310101003202E3725190</v>
      </c>
      <c r="G50" s="47">
        <v>83101</v>
      </c>
      <c r="H50" s="48" t="s">
        <v>18</v>
      </c>
      <c r="I50" s="47">
        <v>2</v>
      </c>
      <c r="J50" s="46" t="s">
        <v>17</v>
      </c>
      <c r="K50" s="45" t="s">
        <v>23</v>
      </c>
      <c r="L50" s="44">
        <v>19</v>
      </c>
      <c r="M50" s="54">
        <v>0</v>
      </c>
      <c r="N50" s="39">
        <v>20160808</v>
      </c>
      <c r="O50" s="39">
        <v>20170807</v>
      </c>
      <c r="P50" s="42">
        <v>0</v>
      </c>
      <c r="Q50" s="41">
        <v>0</v>
      </c>
      <c r="R50" s="40" t="s">
        <v>15</v>
      </c>
      <c r="S50" s="39">
        <v>16</v>
      </c>
      <c r="T50" s="38" t="s">
        <v>14</v>
      </c>
      <c r="U50" s="37" t="s">
        <v>13</v>
      </c>
    </row>
    <row r="51" spans="2:21" s="36" customFormat="1" ht="24.95" customHeight="1" x14ac:dyDescent="0.25">
      <c r="B51" s="53" t="s">
        <v>22</v>
      </c>
      <c r="C51" s="52" t="s">
        <v>21</v>
      </c>
      <c r="D51" s="51" t="s">
        <v>20</v>
      </c>
      <c r="E51" s="50" t="s">
        <v>19</v>
      </c>
      <c r="F51" s="49" t="str">
        <f>G51&amp;H51&amp;I51&amp;J51&amp;K51&amp;L51&amp;M51</f>
        <v>8310101003202E3713130</v>
      </c>
      <c r="G51" s="47">
        <v>83101</v>
      </c>
      <c r="H51" s="48" t="s">
        <v>18</v>
      </c>
      <c r="I51" s="47">
        <v>2</v>
      </c>
      <c r="J51" s="46" t="s">
        <v>17</v>
      </c>
      <c r="K51" s="45" t="s">
        <v>16</v>
      </c>
      <c r="L51" s="44">
        <v>13</v>
      </c>
      <c r="M51" s="43">
        <v>0</v>
      </c>
      <c r="N51" s="39">
        <v>20170130</v>
      </c>
      <c r="O51" s="39">
        <v>20170807</v>
      </c>
      <c r="P51" s="42">
        <v>0</v>
      </c>
      <c r="Q51" s="41">
        <v>0</v>
      </c>
      <c r="R51" s="40" t="s">
        <v>15</v>
      </c>
      <c r="S51" s="39">
        <v>16</v>
      </c>
      <c r="T51" s="38" t="s">
        <v>14</v>
      </c>
      <c r="U51" s="37" t="s">
        <v>13</v>
      </c>
    </row>
    <row r="52" spans="2:21" ht="15" x14ac:dyDescent="0.25">
      <c r="B52" s="31" t="s">
        <v>12</v>
      </c>
      <c r="C52" s="30">
        <v>35</v>
      </c>
      <c r="D52" s="30"/>
      <c r="E52" s="30"/>
      <c r="F52" s="30"/>
      <c r="G52" s="30"/>
      <c r="H52" s="30"/>
      <c r="I52" s="30"/>
      <c r="J52" s="35"/>
      <c r="K52" s="30" t="s">
        <v>11</v>
      </c>
      <c r="L52" s="35"/>
      <c r="M52" s="34">
        <v>26</v>
      </c>
      <c r="N52" s="33" t="s">
        <v>10</v>
      </c>
      <c r="O52" s="33"/>
      <c r="P52" s="27">
        <f>SUBTOTAL(109,'A Y II D4'!$P$17:$P$51)</f>
        <v>143236.62000000002</v>
      </c>
      <c r="Q52" s="26"/>
      <c r="R52" s="26"/>
      <c r="S52" s="26"/>
      <c r="T52" s="26"/>
      <c r="U52" s="25"/>
    </row>
    <row r="53" spans="2:21" x14ac:dyDescent="0.2">
      <c r="B53" s="31"/>
      <c r="C53" s="30"/>
      <c r="D53" s="30"/>
      <c r="E53" s="30"/>
      <c r="F53" s="30"/>
      <c r="G53" s="30"/>
      <c r="H53" s="30"/>
      <c r="I53" s="30"/>
      <c r="J53" s="30"/>
      <c r="K53" s="30"/>
      <c r="L53" s="29"/>
      <c r="M53" s="26"/>
      <c r="N53" s="32"/>
      <c r="O53" s="26"/>
      <c r="P53" s="26"/>
      <c r="Q53" s="26"/>
      <c r="R53" s="26"/>
      <c r="S53" s="26"/>
      <c r="T53" s="26"/>
      <c r="U53" s="25"/>
    </row>
    <row r="54" spans="2:21" ht="15" x14ac:dyDescent="0.25">
      <c r="B54" s="31"/>
      <c r="C54" s="30"/>
      <c r="D54" s="30"/>
      <c r="E54" s="30"/>
      <c r="F54" s="30"/>
      <c r="G54" s="30"/>
      <c r="H54" s="30"/>
      <c r="I54" s="30"/>
      <c r="J54" s="30"/>
      <c r="K54" s="30"/>
      <c r="L54" s="29"/>
      <c r="M54" s="26"/>
      <c r="N54" s="28" t="s">
        <v>9</v>
      </c>
      <c r="O54" s="28"/>
      <c r="P54" s="27">
        <v>0</v>
      </c>
      <c r="R54" s="26"/>
      <c r="S54" s="26"/>
      <c r="T54" s="26"/>
      <c r="U54" s="25"/>
    </row>
    <row r="55" spans="2:21" x14ac:dyDescent="0.2">
      <c r="B55" s="24"/>
      <c r="C55" s="23"/>
      <c r="D55" s="23"/>
      <c r="E55" s="23"/>
      <c r="F55" s="23"/>
      <c r="G55" s="23"/>
      <c r="H55" s="23"/>
      <c r="I55" s="23"/>
      <c r="J55" s="23"/>
      <c r="K55" s="23"/>
      <c r="L55" s="23"/>
      <c r="M55" s="23"/>
      <c r="N55" s="23"/>
      <c r="O55" s="23"/>
      <c r="P55" s="23"/>
      <c r="Q55" s="23"/>
      <c r="R55" s="23"/>
      <c r="S55" s="23"/>
      <c r="T55" s="23"/>
      <c r="U55" s="22"/>
    </row>
    <row r="56" spans="2:21" x14ac:dyDescent="0.2">
      <c r="B56" s="21" t="s">
        <v>8</v>
      </c>
      <c r="C56" s="21"/>
      <c r="F56" s="20"/>
      <c r="G56" s="20"/>
      <c r="H56" s="20"/>
      <c r="I56" s="20"/>
      <c r="J56" s="20"/>
      <c r="K56" s="20"/>
      <c r="L56" s="20"/>
      <c r="M56" s="20"/>
      <c r="N56" s="20"/>
      <c r="O56" s="20"/>
      <c r="P56" s="20"/>
      <c r="Q56" s="20"/>
      <c r="R56" s="20"/>
      <c r="S56" s="20"/>
      <c r="T56" s="20"/>
      <c r="U56" s="20"/>
    </row>
    <row r="57" spans="2:21" x14ac:dyDescent="0.2">
      <c r="B57" s="21" t="s">
        <v>7</v>
      </c>
      <c r="C57" s="21"/>
      <c r="F57" s="20"/>
      <c r="G57" s="20"/>
      <c r="H57" s="20"/>
      <c r="I57" s="20"/>
      <c r="J57" s="20"/>
      <c r="K57" s="20"/>
      <c r="L57" s="20"/>
      <c r="M57" s="20"/>
      <c r="N57" s="20"/>
      <c r="O57" s="20"/>
      <c r="P57" s="20"/>
      <c r="Q57" s="20"/>
      <c r="R57" s="20"/>
      <c r="S57" s="20"/>
      <c r="T57" s="20"/>
      <c r="U57" s="20"/>
    </row>
    <row r="58" spans="2:21" s="2" customFormat="1" ht="15" x14ac:dyDescent="0.25">
      <c r="B58" s="19"/>
      <c r="C58" s="18"/>
      <c r="D58" s="18"/>
      <c r="E58" s="18"/>
      <c r="F58" s="17"/>
    </row>
    <row r="59" spans="2:21" s="2" customFormat="1" ht="15" x14ac:dyDescent="0.25">
      <c r="B59" s="16" t="s">
        <v>6</v>
      </c>
      <c r="C59" s="10"/>
      <c r="D59" s="10"/>
      <c r="E59" s="10"/>
      <c r="F59" s="9"/>
    </row>
    <row r="60" spans="2:21" s="2" customFormat="1" ht="15" x14ac:dyDescent="0.25">
      <c r="B60" s="8" t="s">
        <v>5</v>
      </c>
      <c r="C60" s="7"/>
      <c r="D60" s="7"/>
      <c r="E60" s="7"/>
      <c r="F60" s="6"/>
    </row>
    <row r="61" spans="2:21" s="2" customFormat="1" ht="15" x14ac:dyDescent="0.25">
      <c r="B61" s="15"/>
      <c r="C61" s="14"/>
      <c r="D61" s="14"/>
      <c r="E61" s="14"/>
      <c r="F61" s="13"/>
    </row>
    <row r="62" spans="2:21" s="2" customFormat="1" ht="15" x14ac:dyDescent="0.25">
      <c r="B62" s="16" t="s">
        <v>4</v>
      </c>
      <c r="C62" s="10"/>
      <c r="D62" s="10"/>
      <c r="E62" s="10"/>
      <c r="F62" s="9"/>
    </row>
    <row r="63" spans="2:21" s="2" customFormat="1" ht="15" x14ac:dyDescent="0.25">
      <c r="B63" s="8" t="s">
        <v>3</v>
      </c>
      <c r="C63" s="7"/>
      <c r="D63" s="7"/>
      <c r="E63" s="7"/>
      <c r="F63" s="6"/>
    </row>
    <row r="64" spans="2:21" s="2" customFormat="1" ht="15" x14ac:dyDescent="0.25">
      <c r="B64" s="15"/>
      <c r="C64" s="14"/>
      <c r="D64" s="14"/>
      <c r="E64" s="14"/>
      <c r="F64" s="13"/>
    </row>
    <row r="65" spans="2:6" s="2" customFormat="1" ht="15" x14ac:dyDescent="0.25">
      <c r="B65" s="16"/>
      <c r="C65" s="10"/>
      <c r="D65" s="10"/>
      <c r="E65" s="10"/>
      <c r="F65" s="9"/>
    </row>
    <row r="66" spans="2:6" s="2" customFormat="1" ht="15" x14ac:dyDescent="0.25">
      <c r="B66" s="8" t="s">
        <v>2</v>
      </c>
      <c r="C66" s="7"/>
      <c r="D66" s="7"/>
      <c r="E66" s="7"/>
      <c r="F66" s="6"/>
    </row>
    <row r="67" spans="2:6" s="2" customFormat="1" ht="15" x14ac:dyDescent="0.25">
      <c r="B67" s="15"/>
      <c r="C67" s="14"/>
      <c r="D67" s="14"/>
      <c r="E67" s="14"/>
      <c r="F67" s="13"/>
    </row>
    <row r="68" spans="2:6" s="2" customFormat="1" ht="15" x14ac:dyDescent="0.25">
      <c r="B68" s="12" t="s">
        <v>1</v>
      </c>
      <c r="C68" s="11"/>
      <c r="D68" s="10"/>
      <c r="E68" s="10"/>
      <c r="F68" s="9"/>
    </row>
    <row r="69" spans="2:6" s="2" customFormat="1" ht="15" x14ac:dyDescent="0.25">
      <c r="B69" s="8" t="s">
        <v>0</v>
      </c>
      <c r="C69" s="7"/>
      <c r="D69" s="7"/>
      <c r="E69" s="7"/>
      <c r="F69" s="6"/>
    </row>
    <row r="70" spans="2:6" s="2" customFormat="1" ht="12.95" customHeight="1" x14ac:dyDescent="0.25">
      <c r="B70" s="5"/>
      <c r="C70" s="4"/>
      <c r="D70" s="4"/>
      <c r="E70" s="4"/>
      <c r="F70" s="3"/>
    </row>
  </sheetData>
  <mergeCells count="22">
    <mergeCell ref="B59:F59"/>
    <mergeCell ref="B60:F60"/>
    <mergeCell ref="B62:F62"/>
    <mergeCell ref="B13:B14"/>
    <mergeCell ref="S13:T13"/>
    <mergeCell ref="P13:P14"/>
    <mergeCell ref="Q13:Q14"/>
    <mergeCell ref="R13:R14"/>
    <mergeCell ref="N52:O52"/>
    <mergeCell ref="C13:C14"/>
    <mergeCell ref="U13:U14"/>
    <mergeCell ref="D13:D14"/>
    <mergeCell ref="E13:E14"/>
    <mergeCell ref="F13:F14"/>
    <mergeCell ref="G13:M13"/>
    <mergeCell ref="N13:O13"/>
    <mergeCell ref="B63:F63"/>
    <mergeCell ref="B65:F65"/>
    <mergeCell ref="B66:F66"/>
    <mergeCell ref="B68:F68"/>
    <mergeCell ref="B69:F69"/>
    <mergeCell ref="B70:F70"/>
  </mergeCells>
  <dataValidations count="3">
    <dataValidation type="textLength" allowBlank="1" showInputMessage="1" showErrorMessage="1" sqref="C40:C43">
      <formula1>10</formula1>
      <formula2>13</formula2>
    </dataValidation>
    <dataValidation type="textLength" operator="equal" allowBlank="1" showInputMessage="1" showErrorMessage="1" sqref="D40:D43">
      <formula1>18</formula1>
    </dataValidation>
    <dataValidation allowBlank="1" showInputMessage="1" showErrorMessage="1" sqref="T10 B10:C10"/>
  </dataValidations>
  <printOptions horizontalCentered="1"/>
  <pageMargins left="0.23622047244094499" right="0.23622047244094499" top="0.15748031496063" bottom="1.79" header="0" footer="0.35433070866141703"/>
  <pageSetup scale="33" fitToHeight="0" orientation="landscape" r:id="rId1"/>
  <headerFooter>
    <oddFooter>&amp;C15/04/2016&amp;R&amp;P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 Y II D4</vt:lpstr>
      <vt:lpstr>'A Y II D4'!Área_de_impresión</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2017-04-21T21:58:50Z</dcterms:created>
  <dcterms:modified xsi:type="dcterms:W3CDTF">2017-04-21T21:59:17Z</dcterms:modified>
</cp:coreProperties>
</file>